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แยม\ITA\ITA 68\"/>
    </mc:Choice>
  </mc:AlternateContent>
  <xr:revisionPtr revIDLastSave="0" documentId="13_ncr:1_{70E5D350-865F-4CB3-A8C5-2DD87DBD0940}" xr6:coauthVersionLast="47" xr6:coauthVersionMax="47" xr10:uidLastSave="{00000000-0000-0000-0000-000000000000}"/>
  <bookViews>
    <workbookView xWindow="-120" yWindow="-120" windowWidth="29040" windowHeight="15720" xr2:uid="{537E3ED0-3111-44BB-B52C-44872140BFE2}"/>
  </bookViews>
  <sheets>
    <sheet name="รายงานสรุป" sheetId="21" r:id="rId1"/>
    <sheet name="ต.ค. 67 " sheetId="9" r:id="rId2"/>
    <sheet name="พ.ย. 67" sheetId="1" r:id="rId3"/>
    <sheet name="ธ.ค. 67" sheetId="10" r:id="rId4"/>
    <sheet name="ม.ค. 68" sheetId="11" r:id="rId5"/>
    <sheet name="ก.พ. 68" sheetId="12" r:id="rId6"/>
    <sheet name="มี.ค. 68" sheetId="13" r:id="rId7"/>
    <sheet name="เม.ย. 68" sheetId="14" r:id="rId8"/>
    <sheet name="พ.ค. 68" sheetId="15" r:id="rId9"/>
    <sheet name="มิ.ย. 68" sheetId="16" r:id="rId10"/>
    <sheet name="ก.ค. 68" sheetId="17" r:id="rId11"/>
    <sheet name="ส.ค. 68" sheetId="18" r:id="rId12"/>
    <sheet name="ก.ย. 68" sheetId="19" r:id="rId13"/>
  </sheets>
  <definedNames>
    <definedName name="_xlnm.Print_Titles" localSheetId="10">'ก.ค. 68'!$1:$5</definedName>
    <definedName name="_xlnm.Print_Titles" localSheetId="5">'ก.พ. 68'!$1:$5</definedName>
    <definedName name="_xlnm.Print_Titles" localSheetId="12">'ก.ย. 68'!$1:$5</definedName>
    <definedName name="_xlnm.Print_Titles" localSheetId="1">'ต.ค. 67 '!$1:$5</definedName>
    <definedName name="_xlnm.Print_Titles" localSheetId="3">'ธ.ค. 67'!$1:$5</definedName>
    <definedName name="_xlnm.Print_Titles" localSheetId="8">'พ.ค. 68'!$1:$5</definedName>
    <definedName name="_xlnm.Print_Titles" localSheetId="2">'พ.ย. 67'!$1:$5</definedName>
    <definedName name="_xlnm.Print_Titles" localSheetId="4">'ม.ค. 68'!$1:$5</definedName>
    <definedName name="_xlnm.Print_Titles" localSheetId="9">'มิ.ย. 68'!$1:$5</definedName>
    <definedName name="_xlnm.Print_Titles" localSheetId="6">'มี.ค. 68'!$1:$5</definedName>
    <definedName name="_xlnm.Print_Titles" localSheetId="7">'เม.ย. 68'!$1:$5</definedName>
    <definedName name="_xlnm.Print_Titles" localSheetId="11">'ส.ค. 68'!$1:$5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0" i="17" l="1"/>
  <c r="G11" i="21"/>
  <c r="E11" i="21"/>
  <c r="G8" i="21"/>
  <c r="E8" i="21"/>
  <c r="J47" i="19"/>
  <c r="J67" i="18"/>
  <c r="J47" i="17"/>
  <c r="J45" i="16"/>
  <c r="J39" i="15"/>
  <c r="J35" i="14"/>
  <c r="J65" i="13"/>
  <c r="J43" i="12"/>
  <c r="J79" i="11"/>
  <c r="J79" i="10"/>
  <c r="J39" i="1"/>
  <c r="J13" i="9"/>
  <c r="G47" i="19"/>
  <c r="G46" i="19"/>
  <c r="D46" i="19"/>
  <c r="G67" i="18"/>
  <c r="G66" i="18"/>
  <c r="D66" i="18"/>
  <c r="G47" i="17"/>
  <c r="G46" i="17"/>
  <c r="D46" i="17"/>
  <c r="G45" i="16"/>
  <c r="G44" i="16"/>
  <c r="D44" i="16"/>
  <c r="D64" i="13"/>
  <c r="G63" i="13"/>
  <c r="G62" i="13"/>
  <c r="D62" i="13"/>
  <c r="G43" i="12"/>
  <c r="G42" i="12"/>
  <c r="D42" i="12"/>
  <c r="G79" i="11"/>
  <c r="G78" i="11"/>
  <c r="D78" i="11"/>
  <c r="D78" i="10"/>
  <c r="G79" i="10"/>
  <c r="G78" i="10"/>
  <c r="D38" i="1"/>
  <c r="G38" i="1"/>
  <c r="G39" i="1"/>
  <c r="D44" i="19"/>
  <c r="D42" i="19"/>
  <c r="G42" i="19"/>
  <c r="G44" i="19"/>
  <c r="G64" i="18"/>
  <c r="G65" i="18"/>
  <c r="G63" i="18"/>
  <c r="G62" i="18"/>
  <c r="D62" i="18"/>
  <c r="D64" i="18"/>
  <c r="G44" i="17"/>
  <c r="G45" i="17"/>
  <c r="D44" i="17"/>
  <c r="G43" i="17"/>
  <c r="G42" i="17"/>
  <c r="D42" i="17"/>
  <c r="D42" i="16"/>
  <c r="D40" i="16"/>
  <c r="D38" i="16"/>
  <c r="G38" i="16"/>
  <c r="G39" i="16"/>
  <c r="G40" i="16"/>
  <c r="G41" i="16"/>
  <c r="G42" i="16"/>
  <c r="G43" i="16"/>
  <c r="G37" i="16"/>
  <c r="G36" i="16"/>
  <c r="D36" i="16"/>
  <c r="G34" i="14"/>
  <c r="G35" i="14"/>
  <c r="D34" i="14"/>
  <c r="D60" i="13"/>
  <c r="D58" i="13"/>
  <c r="D56" i="13"/>
  <c r="D54" i="13"/>
  <c r="G53" i="13"/>
  <c r="D52" i="13"/>
  <c r="D50" i="13"/>
  <c r="D48" i="13"/>
  <c r="G46" i="13"/>
  <c r="G47" i="13"/>
  <c r="G48" i="13"/>
  <c r="G50" i="13"/>
  <c r="G52" i="13"/>
  <c r="G54" i="13"/>
  <c r="G56" i="13"/>
  <c r="G58" i="13"/>
  <c r="G59" i="13"/>
  <c r="G60" i="13"/>
  <c r="G64" i="13"/>
  <c r="G65" i="13"/>
  <c r="D46" i="13"/>
  <c r="G40" i="12"/>
  <c r="D40" i="12"/>
  <c r="G39" i="12"/>
  <c r="G38" i="12"/>
  <c r="D38" i="12"/>
  <c r="D76" i="11"/>
  <c r="G76" i="11"/>
  <c r="G77" i="11"/>
  <c r="G75" i="11"/>
  <c r="G74" i="11"/>
  <c r="D74" i="11"/>
  <c r="G73" i="11"/>
  <c r="G72" i="11"/>
  <c r="D72" i="11"/>
  <c r="G71" i="11"/>
  <c r="G70" i="11"/>
  <c r="D70" i="11"/>
  <c r="G68" i="11"/>
  <c r="D68" i="11"/>
  <c r="G77" i="10"/>
  <c r="G76" i="10"/>
  <c r="D76" i="10"/>
  <c r="G75" i="10"/>
  <c r="G74" i="10"/>
  <c r="D74" i="10"/>
  <c r="G73" i="10"/>
  <c r="G72" i="10"/>
  <c r="D72" i="10"/>
  <c r="D70" i="10"/>
  <c r="F68" i="10"/>
  <c r="G68" i="10" s="1"/>
  <c r="D68" i="10"/>
  <c r="D66" i="10"/>
  <c r="D64" i="10"/>
  <c r="D62" i="10"/>
  <c r="D60" i="10"/>
  <c r="G62" i="10"/>
  <c r="G63" i="10"/>
  <c r="G64" i="10"/>
  <c r="G65" i="10"/>
  <c r="G66" i="10"/>
  <c r="G67" i="10"/>
  <c r="G69" i="10"/>
  <c r="G71" i="10"/>
  <c r="G61" i="10"/>
  <c r="G60" i="10"/>
  <c r="G32" i="1"/>
  <c r="G33" i="1"/>
  <c r="D36" i="1"/>
  <c r="D32" i="1"/>
  <c r="G34" i="1"/>
  <c r="G36" i="1"/>
  <c r="G37" i="1"/>
  <c r="D34" i="1"/>
  <c r="G41" i="19"/>
  <c r="D26" i="19"/>
  <c r="D8" i="19"/>
  <c r="G8" i="19"/>
  <c r="G9" i="19"/>
  <c r="D48" i="18"/>
  <c r="D26" i="18"/>
  <c r="D8" i="18"/>
  <c r="G8" i="18"/>
  <c r="G9" i="18"/>
  <c r="G37" i="17"/>
  <c r="G36" i="17"/>
  <c r="D36" i="17"/>
  <c r="D26" i="17"/>
  <c r="G8" i="17"/>
  <c r="G9" i="17"/>
  <c r="D8" i="17"/>
  <c r="D26" i="16"/>
  <c r="G15" i="16"/>
  <c r="F70" i="10" l="1"/>
  <c r="G70" i="10" s="1"/>
  <c r="D8" i="16"/>
  <c r="G8" i="16"/>
  <c r="G9" i="16"/>
  <c r="D26" i="15"/>
  <c r="D12" i="15"/>
  <c r="D14" i="15"/>
  <c r="G9" i="15"/>
  <c r="G8" i="15"/>
  <c r="D8" i="15"/>
  <c r="D26" i="14"/>
  <c r="G8" i="14" l="1"/>
  <c r="G9" i="14"/>
  <c r="D8" i="14"/>
  <c r="D26" i="13"/>
  <c r="G16" i="13"/>
  <c r="D26" i="12" l="1"/>
  <c r="G60" i="18"/>
  <c r="D60" i="18"/>
  <c r="G58" i="18"/>
  <c r="D58" i="18"/>
  <c r="G56" i="18"/>
  <c r="D56" i="18"/>
  <c r="G54" i="18"/>
  <c r="D54" i="18"/>
  <c r="G52" i="18"/>
  <c r="D52" i="18"/>
  <c r="G50" i="18"/>
  <c r="D50" i="18"/>
  <c r="G40" i="19"/>
  <c r="D40" i="19"/>
  <c r="G38" i="19"/>
  <c r="D38" i="19"/>
  <c r="G37" i="19"/>
  <c r="G36" i="19"/>
  <c r="D36" i="19"/>
  <c r="G34" i="19"/>
  <c r="D34" i="19"/>
  <c r="G32" i="19"/>
  <c r="D32" i="19"/>
  <c r="G30" i="19"/>
  <c r="D30" i="19"/>
  <c r="G28" i="19"/>
  <c r="D28" i="19"/>
  <c r="G48" i="18"/>
  <c r="G46" i="18"/>
  <c r="D46" i="18"/>
  <c r="G44" i="18"/>
  <c r="D44" i="18"/>
  <c r="G42" i="18"/>
  <c r="D42" i="18"/>
  <c r="G40" i="18"/>
  <c r="D40" i="18"/>
  <c r="G38" i="18"/>
  <c r="D38" i="18"/>
  <c r="G36" i="18"/>
  <c r="D36" i="18"/>
  <c r="G34" i="18"/>
  <c r="D34" i="18"/>
  <c r="G33" i="18"/>
  <c r="G32" i="18"/>
  <c r="D32" i="18"/>
  <c r="G31" i="18"/>
  <c r="G30" i="18"/>
  <c r="D30" i="18"/>
  <c r="G28" i="18"/>
  <c r="D28" i="18"/>
  <c r="G40" i="17"/>
  <c r="D40" i="17"/>
  <c r="G38" i="17"/>
  <c r="D38" i="17"/>
  <c r="G34" i="17"/>
  <c r="D34" i="17"/>
  <c r="G32" i="17"/>
  <c r="D32" i="17"/>
  <c r="D30" i="17"/>
  <c r="G28" i="17"/>
  <c r="D28" i="17"/>
  <c r="G34" i="16"/>
  <c r="D34" i="16"/>
  <c r="G32" i="16"/>
  <c r="D32" i="16"/>
  <c r="G30" i="16"/>
  <c r="D30" i="16"/>
  <c r="G28" i="16"/>
  <c r="D28" i="16"/>
  <c r="G38" i="15"/>
  <c r="D38" i="15"/>
  <c r="G36" i="15"/>
  <c r="D36" i="15"/>
  <c r="G34" i="15"/>
  <c r="D34" i="15"/>
  <c r="G33" i="15"/>
  <c r="G32" i="15"/>
  <c r="D32" i="15"/>
  <c r="G30" i="15"/>
  <c r="D30" i="15"/>
  <c r="G28" i="15"/>
  <c r="D28" i="15"/>
  <c r="G33" i="14"/>
  <c r="G32" i="14"/>
  <c r="D32" i="14"/>
  <c r="G30" i="14"/>
  <c r="D30" i="14"/>
  <c r="G28" i="14"/>
  <c r="D28" i="14"/>
  <c r="G45" i="13"/>
  <c r="G44" i="13"/>
  <c r="D44" i="13"/>
  <c r="G43" i="13"/>
  <c r="G42" i="13"/>
  <c r="D42" i="13"/>
  <c r="G41" i="13"/>
  <c r="G40" i="13"/>
  <c r="D40" i="13"/>
  <c r="G39" i="13"/>
  <c r="G38" i="13"/>
  <c r="D38" i="13"/>
  <c r="G37" i="13"/>
  <c r="G36" i="13"/>
  <c r="D36" i="13"/>
  <c r="G34" i="13"/>
  <c r="D34" i="13"/>
  <c r="G32" i="13"/>
  <c r="D32" i="13"/>
  <c r="G30" i="13"/>
  <c r="D30" i="13"/>
  <c r="G28" i="13"/>
  <c r="D28" i="13"/>
  <c r="G36" i="12"/>
  <c r="D36" i="12"/>
  <c r="G34" i="12"/>
  <c r="D34" i="12"/>
  <c r="G32" i="12"/>
  <c r="D32" i="12"/>
  <c r="G30" i="12"/>
  <c r="D30" i="12"/>
  <c r="G28" i="12"/>
  <c r="D28" i="12"/>
  <c r="G66" i="11"/>
  <c r="D66" i="11"/>
  <c r="G64" i="11"/>
  <c r="D64" i="11"/>
  <c r="G62" i="11"/>
  <c r="D62" i="11"/>
  <c r="G60" i="11" l="1"/>
  <c r="D60" i="11"/>
  <c r="G58" i="11"/>
  <c r="D58" i="11"/>
  <c r="G56" i="11"/>
  <c r="D56" i="11"/>
  <c r="G54" i="11"/>
  <c r="D54" i="11"/>
  <c r="G52" i="11"/>
  <c r="D52" i="11"/>
  <c r="G50" i="11"/>
  <c r="D50" i="11"/>
  <c r="G48" i="11"/>
  <c r="D48" i="11"/>
  <c r="G46" i="11"/>
  <c r="D46" i="11"/>
  <c r="G44" i="11"/>
  <c r="D44" i="11"/>
  <c r="G42" i="11"/>
  <c r="D42" i="11"/>
  <c r="G40" i="11"/>
  <c r="D40" i="11"/>
  <c r="G38" i="11"/>
  <c r="D38" i="11"/>
  <c r="G36" i="11"/>
  <c r="D36" i="11"/>
  <c r="G34" i="11"/>
  <c r="D34" i="11"/>
  <c r="G32" i="11"/>
  <c r="D32" i="11"/>
  <c r="G30" i="11"/>
  <c r="D30" i="11"/>
  <c r="G28" i="11"/>
  <c r="D28" i="11"/>
  <c r="D26" i="11"/>
  <c r="G58" i="10" l="1"/>
  <c r="D58" i="10"/>
  <c r="G56" i="10"/>
  <c r="D56" i="10"/>
  <c r="G54" i="10"/>
  <c r="D54" i="10"/>
  <c r="G52" i="10"/>
  <c r="D52" i="10"/>
  <c r="G50" i="10"/>
  <c r="D50" i="10"/>
  <c r="G37" i="10"/>
  <c r="G35" i="10"/>
  <c r="G48" i="10"/>
  <c r="D48" i="10"/>
  <c r="G46" i="10"/>
  <c r="D46" i="10"/>
  <c r="G44" i="10"/>
  <c r="D44" i="10"/>
  <c r="G42" i="10"/>
  <c r="D42" i="10"/>
  <c r="G40" i="10"/>
  <c r="D40" i="10"/>
  <c r="G38" i="10"/>
  <c r="D38" i="10"/>
  <c r="G36" i="10"/>
  <c r="D36" i="10"/>
  <c r="G34" i="10"/>
  <c r="D34" i="10"/>
  <c r="G33" i="10"/>
  <c r="G32" i="10"/>
  <c r="D32" i="10"/>
  <c r="G30" i="10"/>
  <c r="D30" i="10"/>
  <c r="G28" i="10"/>
  <c r="D28" i="10"/>
  <c r="D26" i="10"/>
  <c r="G31" i="1" l="1"/>
  <c r="G30" i="1"/>
  <c r="D30" i="1"/>
  <c r="G28" i="1"/>
  <c r="D28" i="1"/>
  <c r="D26" i="1"/>
  <c r="G26" i="19"/>
  <c r="G24" i="19"/>
  <c r="D24" i="19"/>
  <c r="G22" i="19"/>
  <c r="D22" i="19"/>
  <c r="G20" i="19"/>
  <c r="D20" i="19"/>
  <c r="G18" i="19"/>
  <c r="D18" i="19"/>
  <c r="G16" i="19"/>
  <c r="D16" i="19"/>
  <c r="G14" i="19"/>
  <c r="D14" i="19"/>
  <c r="G13" i="19"/>
  <c r="G12" i="19"/>
  <c r="D12" i="19"/>
  <c r="G11" i="19"/>
  <c r="G10" i="19"/>
  <c r="D10" i="19"/>
  <c r="G7" i="19"/>
  <c r="G6" i="19"/>
  <c r="D6" i="19"/>
  <c r="G26" i="18"/>
  <c r="G24" i="18"/>
  <c r="D24" i="18"/>
  <c r="G22" i="18"/>
  <c r="D22" i="18"/>
  <c r="G21" i="18"/>
  <c r="G20" i="18"/>
  <c r="D20" i="18"/>
  <c r="G19" i="18"/>
  <c r="G18" i="18"/>
  <c r="D18" i="18"/>
  <c r="G17" i="18"/>
  <c r="G16" i="18"/>
  <c r="D16" i="18"/>
  <c r="G15" i="18"/>
  <c r="G14" i="18"/>
  <c r="D14" i="18"/>
  <c r="G13" i="18"/>
  <c r="G12" i="18"/>
  <c r="D12" i="18"/>
  <c r="G11" i="18"/>
  <c r="G10" i="18"/>
  <c r="D10" i="18"/>
  <c r="G7" i="18"/>
  <c r="G6" i="18"/>
  <c r="D6" i="18"/>
  <c r="G26" i="17"/>
  <c r="G24" i="17"/>
  <c r="D24" i="17"/>
  <c r="G22" i="17"/>
  <c r="D22" i="17"/>
  <c r="G20" i="17"/>
  <c r="D20" i="17"/>
  <c r="G18" i="17"/>
  <c r="D18" i="17"/>
  <c r="G16" i="17"/>
  <c r="D16" i="17"/>
  <c r="G14" i="17"/>
  <c r="D14" i="17"/>
  <c r="G13" i="17"/>
  <c r="G12" i="17"/>
  <c r="D12" i="17"/>
  <c r="G11" i="17"/>
  <c r="G10" i="17"/>
  <c r="D10" i="17"/>
  <c r="G7" i="17"/>
  <c r="G6" i="17"/>
  <c r="D6" i="17"/>
  <c r="G26" i="16"/>
  <c r="G24" i="16"/>
  <c r="D24" i="16"/>
  <c r="G22" i="16"/>
  <c r="D22" i="16"/>
  <c r="G20" i="16"/>
  <c r="D20" i="16"/>
  <c r="G18" i="16"/>
  <c r="D18" i="16"/>
  <c r="G17" i="16"/>
  <c r="G16" i="16"/>
  <c r="D16" i="16"/>
  <c r="G14" i="16"/>
  <c r="D14" i="16"/>
  <c r="G13" i="16"/>
  <c r="G12" i="16"/>
  <c r="D12" i="16"/>
  <c r="G11" i="16"/>
  <c r="G10" i="16"/>
  <c r="D10" i="16"/>
  <c r="G7" i="16"/>
  <c r="G6" i="16"/>
  <c r="D6" i="16"/>
  <c r="G26" i="15"/>
  <c r="G25" i="15"/>
  <c r="G24" i="15"/>
  <c r="D24" i="15"/>
  <c r="G22" i="15"/>
  <c r="D22" i="15"/>
  <c r="G20" i="15"/>
  <c r="D20" i="15"/>
  <c r="G18" i="15"/>
  <c r="D18" i="15"/>
  <c r="G16" i="15"/>
  <c r="D16" i="15"/>
  <c r="G14" i="15"/>
  <c r="G13" i="15"/>
  <c r="G12" i="15"/>
  <c r="G11" i="15"/>
  <c r="G10" i="15"/>
  <c r="D10" i="15"/>
  <c r="G7" i="15"/>
  <c r="G6" i="15"/>
  <c r="D6" i="15"/>
  <c r="G26" i="14"/>
  <c r="G24" i="14"/>
  <c r="D24" i="14"/>
  <c r="G22" i="14"/>
  <c r="D22" i="14"/>
  <c r="G20" i="14"/>
  <c r="D20" i="14"/>
  <c r="G18" i="14"/>
  <c r="D18" i="14"/>
  <c r="G17" i="14"/>
  <c r="G16" i="14"/>
  <c r="D16" i="14"/>
  <c r="G14" i="14"/>
  <c r="D14" i="14"/>
  <c r="G13" i="14"/>
  <c r="G12" i="14"/>
  <c r="D12" i="14"/>
  <c r="G11" i="14"/>
  <c r="G10" i="14"/>
  <c r="D10" i="14"/>
  <c r="G7" i="14"/>
  <c r="G6" i="14"/>
  <c r="D6" i="14"/>
  <c r="G26" i="13"/>
  <c r="G24" i="13"/>
  <c r="D24" i="13"/>
  <c r="G22" i="13"/>
  <c r="D22" i="13"/>
  <c r="G20" i="13"/>
  <c r="D20" i="13"/>
  <c r="G18" i="13"/>
  <c r="D18" i="13"/>
  <c r="D16" i="13"/>
  <c r="G14" i="13"/>
  <c r="D14" i="13"/>
  <c r="G12" i="13"/>
  <c r="D12" i="13"/>
  <c r="G11" i="13"/>
  <c r="G10" i="13"/>
  <c r="D10" i="13"/>
  <c r="G9" i="13"/>
  <c r="G8" i="13"/>
  <c r="D8" i="13"/>
  <c r="G7" i="13"/>
  <c r="G6" i="13"/>
  <c r="D6" i="13"/>
  <c r="G26" i="12"/>
  <c r="G24" i="12"/>
  <c r="D24" i="12"/>
  <c r="G22" i="12"/>
  <c r="D22" i="12"/>
  <c r="G20" i="12"/>
  <c r="D20" i="12"/>
  <c r="G19" i="12"/>
  <c r="G18" i="12"/>
  <c r="D18" i="12"/>
  <c r="G17" i="12"/>
  <c r="G16" i="12"/>
  <c r="D16" i="12"/>
  <c r="G14" i="12"/>
  <c r="D14" i="12"/>
  <c r="G12" i="12"/>
  <c r="D12" i="12"/>
  <c r="G11" i="12"/>
  <c r="G10" i="12"/>
  <c r="D10" i="12"/>
  <c r="G9" i="12"/>
  <c r="G8" i="12"/>
  <c r="D8" i="12"/>
  <c r="G7" i="12"/>
  <c r="G6" i="12"/>
  <c r="D6" i="12"/>
  <c r="G26" i="11"/>
  <c r="G24" i="11"/>
  <c r="D24" i="11"/>
  <c r="G22" i="11"/>
  <c r="D22" i="11"/>
  <c r="G20" i="11"/>
  <c r="D20" i="11"/>
  <c r="G18" i="11"/>
  <c r="D18" i="11"/>
  <c r="G16" i="11"/>
  <c r="D16" i="11"/>
  <c r="G14" i="11"/>
  <c r="D14" i="11"/>
  <c r="G12" i="11"/>
  <c r="D12" i="11"/>
  <c r="G11" i="11"/>
  <c r="G10" i="11"/>
  <c r="D10" i="11"/>
  <c r="G9" i="11"/>
  <c r="G8" i="11"/>
  <c r="D8" i="11"/>
  <c r="G7" i="11"/>
  <c r="G6" i="11"/>
  <c r="D6" i="11"/>
  <c r="G26" i="10"/>
  <c r="G25" i="10"/>
  <c r="G24" i="10"/>
  <c r="D24" i="10"/>
  <c r="G23" i="10"/>
  <c r="G22" i="10"/>
  <c r="D22" i="10"/>
  <c r="G21" i="10"/>
  <c r="G20" i="10"/>
  <c r="D20" i="10"/>
  <c r="G19" i="10"/>
  <c r="G18" i="10"/>
  <c r="D18" i="10"/>
  <c r="G16" i="10"/>
  <c r="D16" i="10"/>
  <c r="G14" i="10"/>
  <c r="D14" i="10"/>
  <c r="G12" i="10"/>
  <c r="D12" i="10"/>
  <c r="G11" i="10"/>
  <c r="G10" i="10"/>
  <c r="D10" i="10"/>
  <c r="G9" i="10"/>
  <c r="G8" i="10"/>
  <c r="D8" i="10"/>
  <c r="G7" i="10"/>
  <c r="G6" i="10"/>
  <c r="D6" i="10"/>
  <c r="G12" i="9"/>
  <c r="D12" i="9"/>
  <c r="G11" i="9"/>
  <c r="G10" i="9"/>
  <c r="D10" i="9"/>
  <c r="G9" i="9"/>
  <c r="G8" i="9"/>
  <c r="D8" i="9"/>
  <c r="G7" i="9"/>
  <c r="G6" i="9"/>
  <c r="D6" i="9"/>
  <c r="G12" i="1"/>
  <c r="D8" i="1"/>
  <c r="D10" i="1"/>
  <c r="D12" i="1"/>
  <c r="D14" i="1"/>
  <c r="D16" i="1"/>
  <c r="D18" i="1"/>
  <c r="D20" i="1"/>
  <c r="D22" i="1"/>
  <c r="D24" i="1"/>
  <c r="G8" i="1"/>
  <c r="G9" i="1"/>
  <c r="G10" i="1"/>
  <c r="G11" i="1"/>
  <c r="G14" i="1"/>
  <c r="G16" i="1"/>
  <c r="G18" i="1"/>
  <c r="G20" i="1"/>
  <c r="G22" i="1"/>
  <c r="G24" i="1"/>
  <c r="G26" i="1"/>
  <c r="G7" i="1"/>
  <c r="G6" i="1"/>
  <c r="D6" i="1" l="1"/>
</calcChain>
</file>

<file path=xl/sharedStrings.xml><?xml version="1.0" encoding="utf-8"?>
<sst xmlns="http://schemas.openxmlformats.org/spreadsheetml/2006/main" count="2222" uniqueCount="613">
  <si>
    <t>ลำดับที่</t>
  </si>
  <si>
    <t>งานที่จัดซื้อหรือจัดจ้าง</t>
  </si>
  <si>
    <t>วิธีซื้อหรือจ้าง</t>
  </si>
  <si>
    <t>วงเงินที่จัดซื้อ</t>
  </si>
  <si>
    <t>หรือจัดจ้าง (บาท)</t>
  </si>
  <si>
    <t>รายชื่อผู้เสนอราคา</t>
  </si>
  <si>
    <t>ผู้ได้รับการคัดเลือกและ</t>
  </si>
  <si>
    <t>ราคาที่ตกลงซื้อหรือจ้าง</t>
  </si>
  <si>
    <t>เหตุผลที่คัดเลือก</t>
  </si>
  <si>
    <t>โดยสรุป</t>
  </si>
  <si>
    <t>ราคากลาง</t>
  </si>
  <si>
    <t>และราคาที่เสนอ</t>
  </si>
  <si>
    <t xml:space="preserve"> (บาท)</t>
  </si>
  <si>
    <t>องค์การบริหารส่วนตำบลดูนสาด</t>
  </si>
  <si>
    <t>เฉพาะเจาะจง</t>
  </si>
  <si>
    <t>สหกรณ์การเกษตร</t>
  </si>
  <si>
    <t>กระนวน จำกัด</t>
  </si>
  <si>
    <r>
      <t>แบบสรุปผลการดำเนินการจัดซื้อจัดจ้างในรอบ</t>
    </r>
    <r>
      <rPr>
        <b/>
        <sz val="16"/>
        <color rgb="FFFF0000"/>
        <rFont val="TH SarabunPSK"/>
        <family val="2"/>
      </rPr>
      <t>เดือน ตุลาคม พ.ศ. 2567</t>
    </r>
  </si>
  <si>
    <t>ห้างหุ้นส่วนจำกัด</t>
  </si>
  <si>
    <t>น้ำดื่มไผ่วอเตอร์</t>
  </si>
  <si>
    <t>คุณสมบัติถูกต้องครบถ้วนและ</t>
  </si>
  <si>
    <t>ราคาเหมาะสมหรือต่ำสุด</t>
  </si>
  <si>
    <t>จัดซื้อน้ำมันประจำเดือน</t>
  </si>
  <si>
    <t>จัดซื้อน้ำดื่ม อบต. ประจำเดือน</t>
  </si>
  <si>
    <t>จัดซื้อน้ำดื่ม ศพด. ประจำเดือน</t>
  </si>
  <si>
    <t>จ้างเหมาค่าบริการอินเตอร์เน็ต</t>
  </si>
  <si>
    <t>บิ๊กบีโซลูชั่น</t>
  </si>
  <si>
    <r>
      <t>แบบสรุปผลการดำเนินการจัดซื้อจัดจ้างในรอบ</t>
    </r>
    <r>
      <rPr>
        <b/>
        <sz val="16"/>
        <color rgb="FFFF0000"/>
        <rFont val="TH SarabunPSK"/>
        <family val="2"/>
      </rPr>
      <t>เดือน พฤศจิกายน พ.ศ. 2567</t>
    </r>
  </si>
  <si>
    <t>เลขที่และวันที่ของสัญญา</t>
  </si>
  <si>
    <t>หรือข้อตกลงในการซื้อหรือจ้าง</t>
  </si>
  <si>
    <t>ใบสั่งซื้อเลขที่ 01 / 2568</t>
  </si>
  <si>
    <t>ลงวันที่ 30 กันยายน 2567</t>
  </si>
  <si>
    <t>ใบสั่งซื้อเลขที่ 02 / 2568</t>
  </si>
  <si>
    <t>ใบสั่งซื้อเลขที่ 03 / 2568</t>
  </si>
  <si>
    <t>ใบสั่งจ้างเลขที่ 01 / 2568</t>
  </si>
  <si>
    <t>ใบสั่งซื้อเลขที่ 04 / 2568</t>
  </si>
  <si>
    <t>ลงวันที่ 31 ตุลาคม 2567</t>
  </si>
  <si>
    <t>ใบสั่งซื้อเลขที่ 05 / 2568</t>
  </si>
  <si>
    <t>ใบสั่งซื้อเลขที่ 06 / 2568</t>
  </si>
  <si>
    <t>ใบสั่งซื้อเลขที่ 07 / 2568</t>
  </si>
  <si>
    <t>ใบสั่งซื้อเลขที่ 08 / 2568</t>
  </si>
  <si>
    <t>ใบสั่งซื้อเลขที่ 09 / 2568</t>
  </si>
  <si>
    <t>ใบสั่งซื้อเลขที่ 10 / 2568</t>
  </si>
  <si>
    <t>ใบสั่งซื้อเลขที่ 11 / 2568</t>
  </si>
  <si>
    <t>ใบสั่งซื้อเลขที่ 12 / 2568</t>
  </si>
  <si>
    <t>ใบสั่งจ้างเลขที่ 02 / 2568</t>
  </si>
  <si>
    <t>ลงวันที่ 19 พฤศจิกายน 2567</t>
  </si>
  <si>
    <t>ลงวันที่ 8 พฤศจิกายน 2567</t>
  </si>
  <si>
    <t>จัดซื้อคอมพิวเตอร์</t>
  </si>
  <si>
    <t>ไอเดียคอมพิวเตอร์</t>
  </si>
  <si>
    <t>จัดซื้ออุปกรณ์กีฬา</t>
  </si>
  <si>
    <t>ร้านญาดาพาณิชย์</t>
  </si>
  <si>
    <t>จัดซื้อเครื่องปรับอากาศ</t>
  </si>
  <si>
    <t>วิญสันอิเล็กทรอนิกส์</t>
  </si>
  <si>
    <t>ลงวันที่ 13 พฤศจิกายน 2567</t>
  </si>
  <si>
    <t>จ้างเหมารถตู้ปรับอากาศ</t>
  </si>
  <si>
    <t>นายสัญญา  เตี้ยไชยสง</t>
  </si>
  <si>
    <t>จ้างจัดทำป้ายโครงการเข้าร่วมกิจกรรมงานไหมนานาชาติฯ</t>
  </si>
  <si>
    <t>ชินดีไซน์</t>
  </si>
  <si>
    <t>จ้างเหมายานพาหนะ(รถตู้) สำหรับผู้เข้าร่วมกิจกรรมงานไหมนานาชาติ</t>
  </si>
  <si>
    <t>จ้างเหมายานพาหนะ(รถบัส) สำหรับผู้เข้าร่วมกิจกรรมงานไหมนานาชาติฯ</t>
  </si>
  <si>
    <t>นางสาวศศิธร  นิกรกุล</t>
  </si>
  <si>
    <t xml:space="preserve">จ้างเหมาจัดเตรียมอาหารว่างพร้อมเครื่องดื่ม </t>
  </si>
  <si>
    <t>ลงวันที่ 22 พฤศจิกายน 2567</t>
  </si>
  <si>
    <t>ใบสั่งจ้างเลขที่ 03 / 2568</t>
  </si>
  <si>
    <t>ใบสั่งจ้างเลขที่ 04 / 2568</t>
  </si>
  <si>
    <t>ใบสั่งจ้างเลขที่ 05 / 2568</t>
  </si>
  <si>
    <t>ใบสั่งจ้างเลขที่ 06 / 2568</t>
  </si>
  <si>
    <t>เจริญพาณิชย์</t>
  </si>
  <si>
    <t>ใบสั่งจ้างเลขที่ 07 / 2568</t>
  </si>
  <si>
    <t>ลงวันที่ 28 พฤศจิกายน 2567</t>
  </si>
  <si>
    <t>จ้างซ่อมแซมเครื่องปรับอากาศ</t>
  </si>
  <si>
    <t>จำกัด</t>
  </si>
  <si>
    <t xml:space="preserve">บริษัท โค้วยู่ฮะมอเตอร์ </t>
  </si>
  <si>
    <t>ใบสั่งจ้างเลขที่ 08 / 2568</t>
  </si>
  <si>
    <t>ลงวันที่ 29 พฤศจิกายน 2567</t>
  </si>
  <si>
    <t xml:space="preserve">บริษัท โตโยต้าขอนแก่น </t>
  </si>
  <si>
    <t>ผู้จำหน่ายโตโยต้า จำกัด</t>
  </si>
  <si>
    <t>ใบสั่งจ้างเลขที่ 09 / 2568</t>
  </si>
  <si>
    <r>
      <t xml:space="preserve">ข้อมูล ณ วันที่ </t>
    </r>
    <r>
      <rPr>
        <b/>
        <sz val="16"/>
        <color rgb="FFFF0000"/>
        <rFont val="TH SarabunPSK"/>
        <family val="2"/>
      </rPr>
      <t>30 เดือน พฤศจิกายน พ.ศ. 2567</t>
    </r>
  </si>
  <si>
    <r>
      <t>แบบสรุปผลการดำเนินการจัดซื้อจัดจ้างในรอบ</t>
    </r>
    <r>
      <rPr>
        <b/>
        <sz val="16"/>
        <color rgb="FFFF0000"/>
        <rFont val="TH SarabunPSK"/>
        <family val="2"/>
      </rPr>
      <t>เดือน ธันวาคม พ.ศ. 2567</t>
    </r>
  </si>
  <si>
    <r>
      <t xml:space="preserve">ข้อมูล ณ วันที่ </t>
    </r>
    <r>
      <rPr>
        <b/>
        <sz val="16"/>
        <color rgb="FFFF0000"/>
        <rFont val="TH SarabunPSK"/>
        <family val="2"/>
      </rPr>
      <t>30 เดือน ธันวาคม พ.ศ. 2567</t>
    </r>
  </si>
  <si>
    <t>จัดซื้อวัสดุก่อสร้าง</t>
  </si>
  <si>
    <t>สายธารทองวัสดุก่อสร้าง</t>
  </si>
  <si>
    <t>ใบสั่งจ้างเลขที่ 13 / 2568</t>
  </si>
  <si>
    <t>ลงวันที่ 2 ธันวาคม 2567</t>
  </si>
  <si>
    <t>จัดซื้อน้ำยาไซเพอร์เมทริน</t>
  </si>
  <si>
    <t>เกตตี้หวัง</t>
  </si>
  <si>
    <t>ใบสั่งซื้อเลขที่ 13 / 2568</t>
  </si>
  <si>
    <t>ใบสั่งซื้อเลขที่ 15 / 2568</t>
  </si>
  <si>
    <t>ลงวันที่ 9 ธันวาคม 2567</t>
  </si>
  <si>
    <t>ลงวันที่ 11 ธันวาคม 2567</t>
  </si>
  <si>
    <t>ใบสั่งซื้อเลขที่ 16 / 2568</t>
  </si>
  <si>
    <t>จัดซื้อเสื้อกีฬา ตามโครงการแข่งขันกีฬามวลชนสัมพันธ์ฯ</t>
  </si>
  <si>
    <t>เลิศชาย</t>
  </si>
  <si>
    <t>จัดซื้อโล่หรือถ้วยรางวัล ตามโครงการแข่งขันกีฬามวลชนสัมพันธ์ฯ</t>
  </si>
  <si>
    <t>ใบสั่งซื้อเลขที่ 17 / 2568</t>
  </si>
  <si>
    <t>ลงวันที่ 12 ธันวาคม 2567</t>
  </si>
  <si>
    <t>ชัยสถิตย์วิทยา 2005</t>
  </si>
  <si>
    <t xml:space="preserve">ห้างหุ้นส่วนจำกัด </t>
  </si>
  <si>
    <t>จัดซื้ออุปกรณ์จัดเตรียมสถานที่ ตามโครงการแข่งขันกีฬามวลชนสัมพันธ์ฯ</t>
  </si>
  <si>
    <t>ใบสั่งซื้อเลขที่ 18 / 2568</t>
  </si>
  <si>
    <t>จัดซื้อเวชภัณฑ์ ตามโครงการแข่งขันกีฬามวลชนสัมพันธ์ฯ</t>
  </si>
  <si>
    <t>ใบสั่งซื้อเลขที่ 19 / 2568</t>
  </si>
  <si>
    <t>จัดซื้อชุดลำโพงเอนกประสงค์</t>
  </si>
  <si>
    <t>ใบสั่งซื้อเลขที่ 20 / 2568</t>
  </si>
  <si>
    <t>ลงวันที่ 23 ธันวาคม 2567</t>
  </si>
  <si>
    <t>คาร์เซ็นเตอร์</t>
  </si>
  <si>
    <t>อาร์เจเอ็นแอมบูแลนซ์</t>
  </si>
  <si>
    <t>ใบสั่งซื้อเลขที่ 21 / 2568</t>
  </si>
  <si>
    <t>ลงวันที่ 13 ธันวาคม 2567</t>
  </si>
  <si>
    <t>จัดซื้อวัสดุงานบ้านงานครัว</t>
  </si>
  <si>
    <t>ไอ.ที. เจเจกรุ๊ป</t>
  </si>
  <si>
    <t>จัดซื้อวัสดุสำนักงาน</t>
  </si>
  <si>
    <t>ใบสั่งซื้อเลขที่ 22 / 2568</t>
  </si>
  <si>
    <t>ใบสั่งซื้อเลขที่ 23 / 2568</t>
  </si>
  <si>
    <t>ใบสั่งซื้อเลขที่ 24 / 2568</t>
  </si>
  <si>
    <t>ใบสั่งซื้อเลขที่ 25 / 2568</t>
  </si>
  <si>
    <t>จ้างซ่อมแซมรถกู้ชีพ ทะเบียน    งจ 467 ขอนแก่น</t>
  </si>
  <si>
    <t>จ้างซ่อมแซมรถยนต์ หมายเลขทะเบียน นข 4750 ขอนแก่น</t>
  </si>
  <si>
    <t>จ้างซ่อมแซมรถจัดเก็ยขยะ ทะเบียน 85-4624 ขอนแก่น</t>
  </si>
  <si>
    <t>ใบสั่งจ้างเลขที่ 10 / 2568</t>
  </si>
  <si>
    <t>ลงวันที่ 3 ธันวาคม 2567</t>
  </si>
  <si>
    <t>อู่.ตึ๋งเซอร์วิส</t>
  </si>
  <si>
    <t>จ้างซ่อมแซมครุภัณฑ์ยานพาหนะและขนส่ง</t>
  </si>
  <si>
    <t>ใบสั่งจ้างเลขที่ 11 / 2568</t>
  </si>
  <si>
    <t>จ้างเหมาจัดทำปฏิทิน</t>
  </si>
  <si>
    <t>เฉลิมชัย</t>
  </si>
  <si>
    <t>ใบสั่งจ้างเลขที่ 12 / 2568</t>
  </si>
  <si>
    <t>ลงวันที่ 4 ธันวาคม 2567</t>
  </si>
  <si>
    <t>จ้างจัดทำป้ายทางเข้า อบต.</t>
  </si>
  <si>
    <t>จ้างจัดทำป้าย ตามโครงการแข่งขันกีฬามวลชนสัมพันธ์ฯ</t>
  </si>
  <si>
    <t>ใบสั่งจ้างเลขที่ 14 / 2568</t>
  </si>
  <si>
    <t>จ้างจัดทำป้ายประชาสัมพันธ์ ภาษีที่ดินและสิ่งปลูกสร้าง</t>
  </si>
  <si>
    <t>ใบสั่งจ้างเลขที่ 15 / 2568</t>
  </si>
  <si>
    <t>จ้างเหมาเครื่องเสียง ตามโครงการแข่งขันกีฬามวลชนสัมพันธ์ฯ</t>
  </si>
  <si>
    <t>ใบสั่งจ้างเลขที่ 16 / 2568</t>
  </si>
  <si>
    <t>ลงวันที่ 20 ธันวาคม 2567</t>
  </si>
  <si>
    <t>จ้างดำเนินการพิธีเปิด-ปิด ตามโครงการแข่งขันกีฬามวลชนสัมพันธ์ฯ</t>
  </si>
  <si>
    <t>เจริญาพาณิชย์</t>
  </si>
  <si>
    <t>เบญจรงค์</t>
  </si>
  <si>
    <t>ใบสั่งจ้างเลขที่ 17 / 2568</t>
  </si>
  <si>
    <t>จ้างเหมาอาหารและน้ำดื่ม ตามโครงการแข่งขันกีฬามวลชนสัมพันธ์ฯ</t>
  </si>
  <si>
    <t>ใบสั่งจ้างเลขที่ 18 / 2568</t>
  </si>
  <si>
    <t>จ้างจัดทำป้ายประชาสัมพันธ์การป้องกันและลดอุบัติเหตุทางถนน</t>
  </si>
  <si>
    <t>ชัตเตอร์กระนวน</t>
  </si>
  <si>
    <t>ใบสั่งจ้างเลขที่ 19 / 2568</t>
  </si>
  <si>
    <t>จ้างสูบสิ่งปฏิกูล</t>
  </si>
  <si>
    <t>ปรียานุช</t>
  </si>
  <si>
    <t>ใบสั่งจ้างเลขที่ 20 / 2568</t>
  </si>
  <si>
    <t>ลงวันที่ 26 ธันวาคม 2567</t>
  </si>
  <si>
    <t>ใบสั่งซื้อเลขที่  / 2568</t>
  </si>
  <si>
    <t>ลงวันที่ 30 ธันวาคม 2567</t>
  </si>
  <si>
    <r>
      <t xml:space="preserve">ข้อมูล ณ วันที่ </t>
    </r>
    <r>
      <rPr>
        <b/>
        <sz val="16"/>
        <color rgb="FFFF0000"/>
        <rFont val="TH SarabunPSK"/>
        <family val="2"/>
      </rPr>
      <t>31 เดือน มกราคม พ.ศ. 2568</t>
    </r>
  </si>
  <si>
    <r>
      <t>แบบสรุปผลการดำเนินการจัดซื้อจัดจ้างในรอบ</t>
    </r>
    <r>
      <rPr>
        <b/>
        <sz val="16"/>
        <color rgb="FFFF0000"/>
        <rFont val="TH SarabunPSK"/>
        <family val="2"/>
      </rPr>
      <t>เดือน มกราคม พ.ศ. 2568</t>
    </r>
  </si>
  <si>
    <t>ใบสั่งซื้อเลขที่ 26 / 2568</t>
  </si>
  <si>
    <t>ลงวันที่ 6 มกราคม 2568</t>
  </si>
  <si>
    <t>จัดซื้อวัสดุอุปกรณ์ในกิจกรรมโครงการงานวันเด็กแห่งชาติฯ</t>
  </si>
  <si>
    <t>จ้ดซื้อน้ำดื่ม ตามโครงการงานวันเด็กแห่งชาติฯ</t>
  </si>
  <si>
    <t>จัดซื้อวัสดุก่อสร้างสำหรับใช้ในกิจการประปา(วัสดุอื่น)</t>
  </si>
  <si>
    <t>มาลิษา พาณิช</t>
  </si>
  <si>
    <t>ลงวันที่ 20 มกราคม 2568</t>
  </si>
  <si>
    <t>ใบสั่งซื้อเลขที่ 30 / 2568</t>
  </si>
  <si>
    <t>ใบสั่งซื้อเลขที่ 29 / 2568</t>
  </si>
  <si>
    <t>ใบสั่งซื้อเลขที่ 28 / 2568</t>
  </si>
  <si>
    <t>ใบสั่งซื้อเลขที่ 27 / 2568</t>
  </si>
  <si>
    <t>จัดซื้อวัสดุไฟฟ้า</t>
  </si>
  <si>
    <t>สุชาติการไฟฟ้า</t>
  </si>
  <si>
    <t>ใบสั่งซื้อเลขที่ 31 / 2568</t>
  </si>
  <si>
    <t>จัดซื้อวัสดุคอมพิวเตอร์</t>
  </si>
  <si>
    <t>ใบสั่งซื้อเลขที่ 32 / 2568</t>
  </si>
  <si>
    <t>ใบสั่งซื้อเลขที่ 33 / 2568</t>
  </si>
  <si>
    <t>ใบสั่งซื้อเลขที่ 34 / 2568</t>
  </si>
  <si>
    <t>จัดซื้อเครื่องสกัดคอนกรีตไฟฟ้า</t>
  </si>
  <si>
    <t>พรเจริญพัฒนา 2</t>
  </si>
  <si>
    <t>จัดซื้อเครื่องกำเนิดไฟฟ้า</t>
  </si>
  <si>
    <t>ใบสั่งซื้อเลขที่ 35 / 2568</t>
  </si>
  <si>
    <t>จัดซื้อเครื่องโน็ตบุ๊ก</t>
  </si>
  <si>
    <t>ใบสั่งซื้อเลขที่ 36 / 2568</t>
  </si>
  <si>
    <t>ลงวันที่ 24 มกราคม 2568</t>
  </si>
  <si>
    <t>จัดซื้อเครื่องคอมพิวเตอร์</t>
  </si>
  <si>
    <t>ใบสั่งซื้อเลขที่ 37 / 2568</t>
  </si>
  <si>
    <t>ใบสั่งซื้อเลขที่ 38 / 2568</t>
  </si>
  <si>
    <t>จัดซื้อเครื่องพิมพ์</t>
  </si>
  <si>
    <t>ใบสั่งซื้อเลขที่ 39 / 2568</t>
  </si>
  <si>
    <t>จ้างจัดทำป้าย ตามโครงการงานวันเด็กแห่งชาติฯ</t>
  </si>
  <si>
    <t>ชินดีไซน์ 2024</t>
  </si>
  <si>
    <t>ใบสั่งจ้างเลขที่ 21 / 2568</t>
  </si>
  <si>
    <t>จ้างเหมาจัดเตรียมตกแต่งสถานที่พร้อมจัดเก็บสถานที่ ตามโครงการงานวันเด็กแห่งชาติฯ</t>
  </si>
  <si>
    <t>ใบสั่งจ้างเลขที่ 22 / 2568</t>
  </si>
  <si>
    <t>จ้างเวทีพร้อมเครื่องเสียงและเครื่องเล่น ตามโครงการงานวันเด็กแห่งชาติฯ</t>
  </si>
  <si>
    <t>แอร์พอร์ตซาวด์</t>
  </si>
  <si>
    <t>ใบสั่งจ้างเลขที่ 23 / 2568</t>
  </si>
  <si>
    <t>จ้างจัดเตรียมอาหารว่างและเครื่องดื่ม สำหรับผู้เข้าร่วมโครงการหน่วยบำบัดทุกข์ บำรุงสุข</t>
  </si>
  <si>
    <t>ใบสั่งจ้างเลขที่ 24 / 2568</t>
  </si>
  <si>
    <t>ลงวันที่ 9 มกราคม 2568</t>
  </si>
  <si>
    <t>ใบสั่งจ้างเลขที่ 25 / 2568</t>
  </si>
  <si>
    <t>จ้างจัดทำป้ายประชาสัมพันธ์และป้ายเตือนป้องกันเด็กจมน้ำ</t>
  </si>
  <si>
    <t>ใบสั่งจ้างเลขที่ 26 / 2568</t>
  </si>
  <si>
    <t>นิยมยางยนต์</t>
  </si>
  <si>
    <t>ใบสั่งจ้างเลขที่ 27 / 2568</t>
  </si>
  <si>
    <t>จ้างซ่อมแซมคอมพิวเตอร์</t>
  </si>
  <si>
    <t>ใบสั่งจ้างเลขที่ 28 / 2568</t>
  </si>
  <si>
    <t>ลงวันที่ 21 มกราคม 2568</t>
  </si>
  <si>
    <r>
      <t>แบบสรุปผลการดำเนินการจัดซื้อจัดจ้างในรอบ</t>
    </r>
    <r>
      <rPr>
        <b/>
        <sz val="16"/>
        <color rgb="FFFF0000"/>
        <rFont val="TH SarabunPSK"/>
        <family val="2"/>
      </rPr>
      <t>เดือน กุมภาพันธ์ พ.ศ. 2568</t>
    </r>
  </si>
  <si>
    <r>
      <t xml:space="preserve">ข้อมูล ณ วันที่ </t>
    </r>
    <r>
      <rPr>
        <b/>
        <sz val="16"/>
        <color rgb="FFFF0000"/>
        <rFont val="TH SarabunPSK"/>
        <family val="2"/>
      </rPr>
      <t>28 เดือน กุมภาพันธ์ พ.ศ. 2568</t>
    </r>
  </si>
  <si>
    <t>ลงวันที่ 31 มกราคม 2568</t>
  </si>
  <si>
    <t>ใบสั่งซื้อเลขที่ 40 / 2568</t>
  </si>
  <si>
    <t>ใบสั่งซื้อเลขที่ 41 / 2568</t>
  </si>
  <si>
    <t>ใบสั่งซื้อเลขที่ 42 / 2568</t>
  </si>
  <si>
    <t>ลงวันที่ 10 กุมภาพันธ์ 2568</t>
  </si>
  <si>
    <t>ใบสั่งซื้อเลขที่ 43 / 2568</t>
  </si>
  <si>
    <t>จัดซื้อเครื่องทำลายเอกสาร</t>
  </si>
  <si>
    <t>ไอ.ท. เจเจกรุ๊ป</t>
  </si>
  <si>
    <t>ซื้อวัสดุ อุปกรณ์ที่ใช้ในโครงการ การออกหน่อยแพทย์อาสาสมัครฯ</t>
  </si>
  <si>
    <t>ใบสั่งซื้อเลขที่ 44 / 2568</t>
  </si>
  <si>
    <t>ลงวันที่ 25 กุมภาพันธ์ 2568</t>
  </si>
  <si>
    <t>ใบสั่งซื้อเลขที่ 45 / 2568</t>
  </si>
  <si>
    <t>ซื้อเครื่องทำน้ำร้อน-น้ำเย็น</t>
  </si>
  <si>
    <t>ใบสั่งซื้อเลขที่ 46 / 2568</t>
  </si>
  <si>
    <t>ลงวันที่ 27 กุมภาพันธ์ 2568</t>
  </si>
  <si>
    <t>ใบสั่งซื้อเลขที่ 47 / 2568</t>
  </si>
  <si>
    <t>ซื้อเครื่องสูบน้ำแบบจมใต้น้ำ(ซัมเมอร์ส)</t>
  </si>
  <si>
    <t>ภาทวีทรัพย์</t>
  </si>
  <si>
    <t>จ้างจัดทำป้ายล้างถนนลดฝุ่น pm 2.5</t>
  </si>
  <si>
    <t>ใบสั่งจ้างเลขที่ 29 / 2568</t>
  </si>
  <si>
    <t>จ้างจัดทำป้ายประชาสัมพันธ์ลดการเผาป้องกันฝุ่นละออง pm 2.5</t>
  </si>
  <si>
    <t>ใบสั่งจ้างเลขที่ 30 / 2568</t>
  </si>
  <si>
    <t>ลงวันที่ 14 กุมภาพันธ์ 2568</t>
  </si>
  <si>
    <t>จ้างซ่อมแซมอาคารสำนักปลัด</t>
  </si>
  <si>
    <t>นายสมภร  ปฏิขานัง</t>
  </si>
  <si>
    <t>ใบสั่งจ้างเลขที่ 31 / 2568</t>
  </si>
  <si>
    <t>นางราตรี  สุวรรณบุผา</t>
  </si>
  <si>
    <t>ใบสั่งจ้างเลขที่ 32 / 2568</t>
  </si>
  <si>
    <t>ใบสั่งจ้างเลขที่ 33 / 2568</t>
  </si>
  <si>
    <t xml:space="preserve">จ้างเหมาจัดเตรียมอาหาร ตามโครงการการออกหน่อยแพทย์ พอ.สว </t>
  </si>
  <si>
    <t>จ้างจัดทำป้าย ตามโครงการ     การออกหน่อยแพทย์ พอ.สว.</t>
  </si>
  <si>
    <t>จ้างเหมาเช่าเต็นท์โดม ตามโครงการการออกหน่อยแพทย์ พอ.สว.</t>
  </si>
  <si>
    <t>ร้านพี่อิงอิงกะน้องไอติม</t>
  </si>
  <si>
    <t>ใบสั่งจ้างเลขที่ 34 / 2568</t>
  </si>
  <si>
    <t>จ้างเหมาเครื่องเสียง ตามโครงการการออกหน่อยแพทย์ พอ.สว.</t>
  </si>
  <si>
    <t>ใบสั่งจ้างเลขที่ 35 / 2568</t>
  </si>
  <si>
    <r>
      <t>แบบสรุปผลการดำเนินการจัดซื้อจัดจ้างในรอบ</t>
    </r>
    <r>
      <rPr>
        <b/>
        <sz val="16"/>
        <color rgb="FFFF0000"/>
        <rFont val="TH SarabunPSK"/>
        <family val="2"/>
      </rPr>
      <t>เดือน มีนาคม พ.ศ. 2568</t>
    </r>
  </si>
  <si>
    <r>
      <t xml:space="preserve">ข้อมูล ณ วันที่ </t>
    </r>
    <r>
      <rPr>
        <b/>
        <sz val="16"/>
        <color rgb="FFFF0000"/>
        <rFont val="TH SarabunPSK"/>
        <family val="2"/>
      </rPr>
      <t>31 เดือน มีนาคม พ.ศ. 2568</t>
    </r>
  </si>
  <si>
    <t>ลงวันที่ 28 กุมภาพันธ์ 2568</t>
  </si>
  <si>
    <t>ใบสั่งซื้อเลขที่ 48 / 2568</t>
  </si>
  <si>
    <t>ใบสั่งซื้อเลขที่ 49 / 2568</t>
  </si>
  <si>
    <t>จัดซื้อเครื่องตัดหญ้า</t>
  </si>
  <si>
    <t>ใบสั่งซื้อเลขที่ 50 / 2568</t>
  </si>
  <si>
    <t>ลงวันที่ 10 มีนาคม 2568</t>
  </si>
  <si>
    <t>ใบสั่งซื้อเลขที่ 51 / 2568</t>
  </si>
  <si>
    <t>ใบสั่งซื้อเลขที่ 52 / 2568</t>
  </si>
  <si>
    <t>จัดซื้อทรายอะเบท</t>
  </si>
  <si>
    <t>ใจดีขายทุกอย่าง</t>
  </si>
  <si>
    <t>ใบสั่งซื้อเลขที่ 53 / 2568</t>
  </si>
  <si>
    <t>ลงวันที่ 19 มีนาคม 2568</t>
  </si>
  <si>
    <t>โคกสว่างบริการ</t>
  </si>
  <si>
    <t>ใบสั่งจ้างเลขที่ 36 / 2568</t>
  </si>
  <si>
    <t>ลงวันที่ 7 มีนาคม 2568</t>
  </si>
  <si>
    <t>ใบสั่งจ้างเลขที่ 37 / 2568</t>
  </si>
  <si>
    <t>ใบสั่งจ้างเลขที่ 38 / 2568</t>
  </si>
  <si>
    <t xml:space="preserve">จ้างจัดเตรียมอาหารว่างรับรองคณะที่มาตรวจเยี่ยมขององค์การบริหารส่วนตำบลดูนสาด </t>
  </si>
  <si>
    <t>จ้างจัดเตรียมอาหาร สำหรับว่าที่ร้อยตรีสุขุม ดลโสภณ นายอำเภอกระนวน พร้อมด้วยคณะได้ออกนิเทศฯ</t>
  </si>
  <si>
    <t>จ้างซ่อมเครื่องเป่าลม</t>
  </si>
  <si>
    <t>ใบสั่งจ้างเลขที่ 39 / 2568</t>
  </si>
  <si>
    <t>จ้างจัดทำป้ายโครงการฝึกอบรมและศึกษาดูงานฯ (ธนาคารใต้ดิน)</t>
  </si>
  <si>
    <t>ใบสั่งจ้างเลขที่ 40 / 2568</t>
  </si>
  <si>
    <t>ลงวันที่ 14 มีนาคม 2568</t>
  </si>
  <si>
    <t>ใบสั่งจ้างเลขที่ 41 / 2568</t>
  </si>
  <si>
    <t>ลงวันที่ 17 มีนาคม 2568</t>
  </si>
  <si>
    <t>ธนพล ทราเวล</t>
  </si>
  <si>
    <t>จ้างเหมารถปรับอากาศ โครงการฝึกอบรมและศึกษาดูงานฯ ธนาคารใต้ดิน</t>
  </si>
  <si>
    <t>ลงวันที่ 21 มีนาคม 2568</t>
  </si>
  <si>
    <t>ใบสั่งจ้างเลขที่ 43 / 2568</t>
  </si>
  <si>
    <t>จ้างซ่อมแซมรถเครน หมายเลขทะเบียน 84-7971 ขอนแก่น</t>
  </si>
  <si>
    <t>ใบสั่งจ้างเลขที่ 44 / 2568</t>
  </si>
  <si>
    <t>ลงวันที่ 28 มีนาคม 2568</t>
  </si>
  <si>
    <r>
      <t>แบบสรุปผลการดำเนินการจัดซื้อจัดจ้างในรอบ</t>
    </r>
    <r>
      <rPr>
        <b/>
        <sz val="16"/>
        <color rgb="FFFF0000"/>
        <rFont val="TH SarabunPSK"/>
        <family val="2"/>
      </rPr>
      <t>เดือน เมษายน พ.ศ. 2568</t>
    </r>
  </si>
  <si>
    <r>
      <t xml:space="preserve">ข้อมูล ณ วันที่ </t>
    </r>
    <r>
      <rPr>
        <b/>
        <sz val="16"/>
        <color rgb="FFFF0000"/>
        <rFont val="TH SarabunPSK"/>
        <family val="2"/>
      </rPr>
      <t>30 เดือน เมษายน พ.ศ. 2568</t>
    </r>
  </si>
  <si>
    <t>ลงวันที่ 30 มีนาคม 2568</t>
  </si>
  <si>
    <t>จัดซื้อน้ำมัน (รถแม็กโคร อบจ.)</t>
  </si>
  <si>
    <t>ใบสั่งซื้อเลขที่ 54 / 2568</t>
  </si>
  <si>
    <t>จัดซื้อวัสดุที่ใช้ในโครงการจัดงานประเพณีสงกรานต์ฯ</t>
  </si>
  <si>
    <t>ใบสั่งซื้อเลขที่ 55 / 2568</t>
  </si>
  <si>
    <t>ลงวันที่ 8 เมษายน 2568</t>
  </si>
  <si>
    <t xml:space="preserve">จัดซื้อวัสดุ อุปกรณ์เพื่อใช้ในการประชุมประชาคมระดับตำบลดูนสาด </t>
  </si>
  <si>
    <t>ใบสั่งซื้อเลขที่ 56 / 2568</t>
  </si>
  <si>
    <t>ลงวันที่ 21 เมษายน 2568</t>
  </si>
  <si>
    <t>ใบสั่งจ้างเลขที่ 55 / 2568</t>
  </si>
  <si>
    <t>จ้างจัดทำป้าย ตามโครงการจัดงานประเพณีสงกรานต์ฯ</t>
  </si>
  <si>
    <t>ใบสั่งจ้างเลขที่ 50 / 2568</t>
  </si>
  <si>
    <t>จ้างจัดเตรียมสถานที่และเครื่องเสียง ตามโครงการจัดงานประเพณีสงกรานต์ฯ</t>
  </si>
  <si>
    <t>ใบสั่งจ้างเลขที่ 51 / 2568</t>
  </si>
  <si>
    <t>จ้างเหมามหรสพ ตามโครงการจัดงานประเพณีสงกรานต์ฯ</t>
  </si>
  <si>
    <t>นายวิไลย  ละครศรี</t>
  </si>
  <si>
    <t>ใบสั่งจ้างเลขที่ 52 / 2568</t>
  </si>
  <si>
    <t>ใบสั่งจ้างเลขที่ 53 / 2568</t>
  </si>
  <si>
    <t>ใบสั่งจ้างเลขที่ 54 / 2568</t>
  </si>
  <si>
    <t>จ้างจัดทำป้ายประชาสัมพันธ์ 7 วันอันตราย</t>
  </si>
  <si>
    <t>จ้างจัดทำป้ายไวนิล ประชุมประชาคมระดับตำบลดูนสาด</t>
  </si>
  <si>
    <t>จ้างสูบสิ่งปฏิกูล(ศพด.)</t>
  </si>
  <si>
    <t>ใบสั่งจ้างเลขที่ 56 / 2568</t>
  </si>
  <si>
    <t>จ้างซ่อมแซมรถจัดเก็บขยะ ทะเบียน 85-4624 ขอนแก่น</t>
  </si>
  <si>
    <t>บริษัท โค้วยู่ฮะมอเตอร์</t>
  </si>
  <si>
    <t>ใบสั่งจ้างเลขที่ 57 / 2568</t>
  </si>
  <si>
    <t>ลงวันที่ 18 เมษายน 2568</t>
  </si>
  <si>
    <r>
      <t>แบบสรุปผลการดำเนินการจัดซื้อจัดจ้างในรอบ</t>
    </r>
    <r>
      <rPr>
        <b/>
        <sz val="16"/>
        <color rgb="FFFF0000"/>
        <rFont val="TH SarabunPSK"/>
        <family val="2"/>
      </rPr>
      <t>เดือน พฤษภาคม พ.ศ. 2567</t>
    </r>
  </si>
  <si>
    <r>
      <t xml:space="preserve">ข้อมูล ณ วันที่ </t>
    </r>
    <r>
      <rPr>
        <b/>
        <sz val="16"/>
        <color rgb="FFFF0000"/>
        <rFont val="TH SarabunPSK"/>
        <family val="2"/>
      </rPr>
      <t>30 เดือน พฤษภาคม พ.ศ. 2568</t>
    </r>
  </si>
  <si>
    <t>ลงวันที่ 30 เมษายน 2568</t>
  </si>
  <si>
    <t>ใบสั่งซื้อเลขที่ 57 / 2568</t>
  </si>
  <si>
    <t>ใบสั่งซื้อเลขที่ 58 / 2568</t>
  </si>
  <si>
    <t>เจเจโอเอเซอรวิส</t>
  </si>
  <si>
    <t>ใบสั่งจ้างเลขที่ 59 / 2568</t>
  </si>
  <si>
    <t>ลงวันที่ 2 พฤษภาคม 2568</t>
  </si>
  <si>
    <t>ใบสั่งซื้อเลขที่ 59 / 2568</t>
  </si>
  <si>
    <t>ใบสั่งซื้อเลขที่ 60 / 2568</t>
  </si>
  <si>
    <t xml:space="preserve"> รานไอ.ที.เจเจ กรุป</t>
  </si>
  <si>
    <t>ใบสั่งซื้อเลขที่ 61 / 2568</t>
  </si>
  <si>
    <t>ร้านไอ.ที.เจเจ กรุ๊ป</t>
  </si>
  <si>
    <t>ใบสั่งซื้อเลขที่ 62 / 2568</t>
  </si>
  <si>
    <t>ใบสั่งซื้อเลขที่ 63 / 2568</t>
  </si>
  <si>
    <t>จัดซื้อวัสดุ ตามโครงการพัฒนาคุณภาพชีวิตและส่งเสริมอาชีพผู้สูงอายุฯ</t>
  </si>
  <si>
    <t>ใบสั่งซื้อเลขที่ 64 / 2568</t>
  </si>
  <si>
    <t>ลงวันที่ 7 พฤษภาคม 2568</t>
  </si>
  <si>
    <t>จัดซื้อวัคซิน</t>
  </si>
  <si>
    <t>ใบสั่งซื้อเลขที่ 65 / 2568</t>
  </si>
  <si>
    <t>ลงวันที่ 14 พฤษภาคม 2568</t>
  </si>
  <si>
    <t>ใบสั่งซื้อเลขที่ 66 / 2568</t>
  </si>
  <si>
    <t>ลงวันที่ 28 พฤษภาคม 2568</t>
  </si>
  <si>
    <t>ใบสั่งจ้างเลขที่ 65 / 2568</t>
  </si>
  <si>
    <t>ใบสั่งจ้างเลขที่ 58 / 2568</t>
  </si>
  <si>
    <t>จ้างเหมาขุดเจาะบ่อบาดาลเพื่ออุปโภคบริโภค หมู่ที่ 3</t>
  </si>
  <si>
    <t>ร้านเพชรบาดาล</t>
  </si>
  <si>
    <t>ใบสั่งจ้างเลขที่ 60 / 2568</t>
  </si>
  <si>
    <t>ลงวันที่ 16 พฤษภาคม 2568</t>
  </si>
  <si>
    <t>จ้างเหมาขุดเจาะบ่อบาดาลเพื่ออุปโภคบริโภค หมู่ที่ 7</t>
  </si>
  <si>
    <t>ใบสั่งจ้างเลขที่ 61 / 2568</t>
  </si>
  <si>
    <t>ใบสั่งจ้างเลขที่ 62 / 2568</t>
  </si>
  <si>
    <t>จ้างเหมาขุดเจาะบ่อบาดาลเพื่ออุปโภคบริโภค หมู่ที่ 11</t>
  </si>
  <si>
    <t xml:space="preserve">จ้างเหมาค่าบริการพื้นที่และต่ออายุโดเมนเนมเว็บไซต์ </t>
  </si>
  <si>
    <t>เอ็นเจคอมพิวเทค</t>
  </si>
  <si>
    <t>ใบสั่งจ้างเลขที่ 63 / 2568</t>
  </si>
  <si>
    <r>
      <t>แบบสรุปผลการดำเนินการจัดซื้อจัดจ้างในรอบ</t>
    </r>
    <r>
      <rPr>
        <b/>
        <sz val="16"/>
        <color rgb="FFFF0000"/>
        <rFont val="TH SarabunPSK"/>
        <family val="2"/>
      </rPr>
      <t>เดือน มิถุนายน พ.ศ. 2568</t>
    </r>
  </si>
  <si>
    <r>
      <t>ข้อมูล ณ วันที่ 30</t>
    </r>
    <r>
      <rPr>
        <b/>
        <sz val="16"/>
        <color rgb="FFFF0000"/>
        <rFont val="TH SarabunPSK"/>
        <family val="2"/>
      </rPr>
      <t xml:space="preserve"> เดือน มิถุนายน พ.ศ. 2568</t>
    </r>
  </si>
  <si>
    <t>ลงวันที่ 30 พฤษภาคม 2568</t>
  </si>
  <si>
    <t>ใบสั่งซื้อเลขที่ 67 / 2568</t>
  </si>
  <si>
    <t>ใบสั่งซื้อเลขที่ 68 / 2568</t>
  </si>
  <si>
    <t>ใบสั่งจ้างเลขที่ 69 / 2568</t>
  </si>
  <si>
    <t>ใบสั่งจ้างเลขที่ 70 / 2568</t>
  </si>
  <si>
    <t>ใบสั่งจ้างเลขที่ 71 / 2568</t>
  </si>
  <si>
    <t>ก.เจริญ กรุ๊ป 2005</t>
  </si>
  <si>
    <t>จัดซื้อตู้เหล็กเก็บเอกสาร</t>
  </si>
  <si>
    <t>จัดซื้อเก้าอี้พลาสติก</t>
  </si>
  <si>
    <t>ใบสั่งจ้างเลขที่ 72 / 2568</t>
  </si>
  <si>
    <t>ลงวันที่ 16 มิถุนายน 2568</t>
  </si>
  <si>
    <t>ใบสั่งจ้างเลขที่ 73 / 2568</t>
  </si>
  <si>
    <t>ใบสั่งจ้างเลขที่ 74 / 2568</t>
  </si>
  <si>
    <t>ใบสั่งจ้างเลขที่ 75 / 2568</t>
  </si>
  <si>
    <t>ลงวันที่ 6 มิถุนายน 2568</t>
  </si>
  <si>
    <t>จัดซื้อใบเสร็จ</t>
  </si>
  <si>
    <t>จ้างซ่อมแซมครุภัณฑ์คอมพิวเตอร์</t>
  </si>
  <si>
    <t>ใบสั่งจ้างเลขที่ 64 / 2568</t>
  </si>
  <si>
    <t>ใบสั่งจ้างเลขที่ 66 / 2568</t>
  </si>
  <si>
    <t>ลงวันที่ 27 มิถุนายน 2568</t>
  </si>
  <si>
    <t>จัดเตรียมอาหารว่างพร้อมเครื่องดื่ม เพื่อรับรองบุคคลที่มาร่วมลงเยี่ยมเคสผู้มีรายได้น้อย</t>
  </si>
  <si>
    <t>จ้างปรับปรุงห้องน้ำผู้พิการและสูงอายุภายในสำนักงาน</t>
  </si>
  <si>
    <t>นางสาวเอกพล  ภูบุญแอม</t>
  </si>
  <si>
    <r>
      <t>แบบสรุปผลการดำเนินการจัดซื้อจัดจ้างในรอบ</t>
    </r>
    <r>
      <rPr>
        <b/>
        <sz val="16"/>
        <color rgb="FFFF0000"/>
        <rFont val="TH SarabunPSK"/>
        <family val="2"/>
      </rPr>
      <t>เดือน กรกฎาคม พ.ศ. 2568</t>
    </r>
  </si>
  <si>
    <r>
      <t xml:space="preserve">ข้อมูล ณ วันที่ </t>
    </r>
    <r>
      <rPr>
        <b/>
        <sz val="16"/>
        <color rgb="FFFF0000"/>
        <rFont val="TH SarabunPSK"/>
        <family val="2"/>
      </rPr>
      <t>31 เดือน กรกฎาคม พ.ศ. 2568</t>
    </r>
  </si>
  <si>
    <t>ลงวันที่ 30 มิถุนายน 2568</t>
  </si>
  <si>
    <t>ใบสั่งซื้อเลขที่ 76 / 2568</t>
  </si>
  <si>
    <t>ใบสั่งซื้อเลขที่ 77 / 2568</t>
  </si>
  <si>
    <t xml:space="preserve">จัดซื้อเครื่องไทยทาย ตามโครงการจัดงานแห่เทียนพรรษา </t>
  </si>
  <si>
    <t>ใบสั่งซื้อเลขที่ 78 / 2568</t>
  </si>
  <si>
    <t>ลงวันที่ 1 กรกฎาคม 2568</t>
  </si>
  <si>
    <t>ลงวันที่ 4 กรกฎาคม 2568</t>
  </si>
  <si>
    <t>ใบสั่งซื้อเลขที่ 79 / 2568</t>
  </si>
  <si>
    <t>ใบสั่งซื้อเลขที่ 80 / 2568</t>
  </si>
  <si>
    <t>ลงวันที่ 8 กรกฎาคม 2568</t>
  </si>
  <si>
    <t>ใบสั่งซื้อเลขที่ 81 / 2568</t>
  </si>
  <si>
    <t>ลงวันที่ 21 กรกฎาคม 2568</t>
  </si>
  <si>
    <t>จัดซื้อน้ำยาเคมีภัณฑ์กำจัดยุงลาย</t>
  </si>
  <si>
    <t>ร้านภณิดาพาณิชย์</t>
  </si>
  <si>
    <t>ร้านมาลิษา พาณิชย์</t>
  </si>
  <si>
    <t>จ้างเหมาเครื่องเสียงพร้อมเวที ตามโครงการมหกรรมทุเรียนตำบลดูนสาดฯ</t>
  </si>
  <si>
    <t>นายยุน  ตาดทอง</t>
  </si>
  <si>
    <t>ใบสั่งจ้างเลขที่ 67 / 2568</t>
  </si>
  <si>
    <t>ใบสั่งจ้างเลขที่ 68 / 2568</t>
  </si>
  <si>
    <t>ลงวันที่ 2 กรกฎาคม 2568</t>
  </si>
  <si>
    <t>จ้างเหมารถแห่เทียน ตามโครงการจัดงานแห่เทียนพรรษา</t>
  </si>
  <si>
    <t>จ้างจัดทำป้าย ตามโครงการจัดงานแห่เทียนพรรษา</t>
  </si>
  <si>
    <t>นายสุริยา  บุตรธนู</t>
  </si>
  <si>
    <t>จ้างเหมาขบวนกลองยาว ตามโครงการจัดงานแห่เทียนพรรษา</t>
  </si>
  <si>
    <t>นายทองฮวด  ปฏิทันโด</t>
  </si>
  <si>
    <t>จ้างค่าแต่งกายนางรำแห่เทียน  ตามโครงการจัดงานแห่เทียนพรรษา</t>
  </si>
  <si>
    <t>นายเกษม  ทรัพย์สุวรรณ</t>
  </si>
  <si>
    <t>จ้างซ่อมแซมเครื่องซักผ้า ศพด.</t>
  </si>
  <si>
    <t>จ้างจัดทำป้ายประชาสัมพันธ์</t>
  </si>
  <si>
    <t>ใบสั่งจ้างเลขที่ 77 / 2568</t>
  </si>
  <si>
    <t>ลงวันที่ 17 กรกฎาคม 2568</t>
  </si>
  <si>
    <t>จ้างเหมารตู้ปรับอากาศ เพื่อคณะผู้บริหารไปอบรมฯ</t>
  </si>
  <si>
    <t>ใบสั่งจ้างเลขที่ 78 / 2568</t>
  </si>
  <si>
    <t>ลงวันที่ 22 กรกฎาคม 2568</t>
  </si>
  <si>
    <t>จ้างจัดเตรียมอาหารว่างพร้อมเครื่องดื่ม เพื่อรับรองคณะตรวจประเมินประสิทธิภาพขององค์กรปกครองส่วนท้องถิ่น</t>
  </si>
  <si>
    <t>ใบสั่งจ้างเลขที่ 79 / 2568</t>
  </si>
  <si>
    <r>
      <t>แบบสรุปผลการดำเนินการจัดซื้อจัดจ้างในรอบ</t>
    </r>
    <r>
      <rPr>
        <b/>
        <sz val="16"/>
        <color rgb="FFFF0000"/>
        <rFont val="TH SarabunPSK"/>
        <family val="2"/>
      </rPr>
      <t>เดือน สิงหาคม พ.ศ. 2568</t>
    </r>
  </si>
  <si>
    <r>
      <t xml:space="preserve">ข้อมูล ณ วันที่ </t>
    </r>
    <r>
      <rPr>
        <b/>
        <sz val="16"/>
        <color rgb="FFFF0000"/>
        <rFont val="TH SarabunPSK"/>
        <family val="2"/>
      </rPr>
      <t>29 เดือน สิงหาคม พ.ศ. 2568</t>
    </r>
  </si>
  <si>
    <t>ลงวันที่ 31 กรกฎาคม 2568</t>
  </si>
  <si>
    <t>ใบสั่งซื้อเลขที่ 82 / 2568</t>
  </si>
  <si>
    <t>ใบสั่งซื้อเลขที่ 83 / 2568</t>
  </si>
  <si>
    <t>ใบสั่งซื้อเลขที่ 84 / 2568</t>
  </si>
  <si>
    <t>ลงวันที่ 8 สิงหาคม 2568</t>
  </si>
  <si>
    <t>จัดซื้อวัสดุวิทยาศาสตร์หรือการแพทย์</t>
  </si>
  <si>
    <t>ใบสั่งซื้อเลขที่ 85 / 2568</t>
  </si>
  <si>
    <t>ใบสั่งซื้อเลขที่ 86 / 2568</t>
  </si>
  <si>
    <t>ใบสั่งซื้อเลขที่ 87 / 2568</t>
  </si>
  <si>
    <t>ใบสั่งซื้อเลขที่ 88 / 2568</t>
  </si>
  <si>
    <t>ใบสั่งซื้อเลขที่ 89 / 2568</t>
  </si>
  <si>
    <t>ใบสั่งซื้อเลขที่ 90 / 2568</t>
  </si>
  <si>
    <t>ใบสั่งซื้อเลขที่ 91 / 2568</t>
  </si>
  <si>
    <t>ใบสั่งซื้อเลขที่ 92 / 2568</t>
  </si>
  <si>
    <t>ใบสั่งซื้อเลขที่ 93 / 2568</t>
  </si>
  <si>
    <t>ใบสั่งซื้อเลขที่ 94 / 2568</t>
  </si>
  <si>
    <t>จ้ดซื้อวัสดุสำนักงาน</t>
  </si>
  <si>
    <t>จัดซื้อชุดตรวจสารเสพติด</t>
  </si>
  <si>
    <t>ภณิดาพาณิชย์</t>
  </si>
  <si>
    <t>จัดซื้อชุดปฏิบัติงานการแพทย์ฉุกเฉินเบื้องต้น</t>
  </si>
  <si>
    <t>จัดซื้อชุดปฏิบัติงานด้านงานป้องกันและบรรเทาสาธารณภัย</t>
  </si>
  <si>
    <t>จัดซื้อแว่นตา ตามโครงการคัดกรองความผิดปกติสายตาฯ</t>
  </si>
  <si>
    <t>ร้านทวีเจริญการแว่น</t>
  </si>
  <si>
    <t>ใบสั่งซื้อเลขที่ 95 / 2568</t>
  </si>
  <si>
    <t>ลงวันที่ 15 สิงหาคม 2568</t>
  </si>
  <si>
    <t>ใบสั่งซื้อเลขที่ 96 / 2568</t>
  </si>
  <si>
    <t>ใบสั่งซื้อเลขที่ 97 / 2568</t>
  </si>
  <si>
    <t>ลงวันที่ 22 สิงหาคม 2568</t>
  </si>
  <si>
    <t>ใบสั่งซื้อเลขที่ 98 / 2568</t>
  </si>
  <si>
    <t>ลงวันที่ 27 สิงหาคม 2568</t>
  </si>
  <si>
    <t>ใบสั่งซื้อเลขที่ 99 / 2568</t>
  </si>
  <si>
    <t>จัดซื้อวัสดุ ตามโครงการคัดกรองความผิดปกติสายตาฯ</t>
  </si>
  <si>
    <t>วัสดุ อุปกรณ์ ตามโครงการพัฒนาคุณภาพและส่งเสริมอาชีพผู้สูงอายุฯ</t>
  </si>
  <si>
    <t>จัดซื้อเครื่องสูบน้ำแบบจมใต้น้ำ</t>
  </si>
  <si>
    <t>จัดซัอวัสดุก่อสร้าง</t>
  </si>
  <si>
    <t>จ้างจัดทำป้าย ตามโครงการคัดกรองความผิดปกติสายตาฯ</t>
  </si>
  <si>
    <t>ใบสั่งจ้างเลขที่ 80 / 2568</t>
  </si>
  <si>
    <t>ลงวันที่ 18 สิงหาคม 2568</t>
  </si>
  <si>
    <t>จ้างเหมาปรับปรุงทางเท้าลาดผู้พิการและสูงอายุภายใน อบต.ดูนสาด</t>
  </si>
  <si>
    <t>ใบสั่งจ้างเลขที่ 81 / 2568</t>
  </si>
  <si>
    <t>จ้างจัดทำป้ายโครงการพัฒนาคุณภาพและส่งเสริมอาชีพผู้สูงอายุฯ</t>
  </si>
  <si>
    <t>ใบสั่งจ้างเลขที่ 82 / 2568</t>
  </si>
  <si>
    <t>จ้างจัดทำป้าย ตามโครงการให้ความรู้และซักซ้อมแผนเผชิญเหตุ การป้องกันเด็กจมน้ำในศูนย์พัฒนาเด็กเล็กอายุไม่เกิน 2 – 5 ปี</t>
  </si>
  <si>
    <t>ใบสั่งจ้างเลขที่ 83 / 2568</t>
  </si>
  <si>
    <t>จ้างเหมาสถานที่ ตามโครงการให้ความรู้และซักซ้อมแผนเผชิญเหตุ การป้องกันเด็กจมน้ำในศูนย์พัฒนาเด็กเล็กอายุไม่เกิน 2 – 5 ปี</t>
  </si>
  <si>
    <t>อดัม เอท อีฟ โฮมสเตย์</t>
  </si>
  <si>
    <t xml:space="preserve">จ้างเหมาสถานที่ ตามโครงการให้ความรู้และซักซ้อมแผนเผชิญเหตุการป้องกันเด็กจมน้ำในพื้นที่ตำบลดูนสาด </t>
  </si>
  <si>
    <t>ใบสั่งจ้างเลขที่ 84 / 2568</t>
  </si>
  <si>
    <t>ใบสั่งจ้างเลขที่ 85 / 2568</t>
  </si>
  <si>
    <t xml:space="preserve">จ้างจัดทำป้าย ตามโครงการให้ความรู้และซักซ้อมแผนเผชิญเหตุการป้องกันเด็กจมน้ำในพื้นที่ตำบลดูนสาด </t>
  </si>
  <si>
    <t>ใบสั่งจ้างเลขที่ 86 / 2568</t>
  </si>
  <si>
    <t>ลงวันที่ 28 สิงหาคม 2568</t>
  </si>
  <si>
    <t>ใบสั่งจ้างเลขที่ 87 / 2568</t>
  </si>
  <si>
    <t>จ้างเหมาค่าอาหาร อาหารว่างและเครื่องดื่มสำหรับผู้เข้าร่วมประชุมสภาท้องถิ่น ขององค์การบริหารส่วนตำบล</t>
  </si>
  <si>
    <r>
      <t>แบบสรุปผลการดำเนินการจัดซื้อจัดจ้างในรอบ</t>
    </r>
    <r>
      <rPr>
        <b/>
        <sz val="16"/>
        <color rgb="FFFF0000"/>
        <rFont val="TH SarabunPSK"/>
        <family val="2"/>
      </rPr>
      <t>เดือน กันยายน พ.ศ. 2568</t>
    </r>
  </si>
  <si>
    <r>
      <t xml:space="preserve">ข้อมูล ณ วันที่ </t>
    </r>
    <r>
      <rPr>
        <b/>
        <sz val="16"/>
        <color rgb="FFFF0000"/>
        <rFont val="TH SarabunPSK"/>
        <family val="2"/>
      </rPr>
      <t>30 เดือน กันยายน พ.ศ. 2568</t>
    </r>
  </si>
  <si>
    <t>ลงวันที่ 29 สิงหาคม 2568</t>
  </si>
  <si>
    <t>ใบสั่งซื้อเลขที่ 100 / 2568</t>
  </si>
  <si>
    <t>ใบสั่งซื้อเลขที่ 101 / 2568</t>
  </si>
  <si>
    <t>ใบสั่งซื้อเลขที่ 102 / 2568</t>
  </si>
  <si>
    <t>ลงวันที่ 5 กันยายน 2568</t>
  </si>
  <si>
    <t>ใบสั่งซื้อเลขที่ 103 / 2568</t>
  </si>
  <si>
    <t>จัดซื้อวัสดุ อุปกรณ์ ตามโครงการส่งเสริมสนับสนุนคุณภาพชีวิตผู้สูงอายุ (โรงเรียนผู้สูงอายุ)</t>
  </si>
  <si>
    <t>ใบสั่งซื้อเลขที่ 104 / 2568</t>
  </si>
  <si>
    <t>ใบสั่งซื้อเลขที่ 105 / 2568</t>
  </si>
  <si>
    <t>ลงวันที่ 22 กันยายน 2568</t>
  </si>
  <si>
    <t xml:space="preserve">จัดซื้อวัสดุ อุปกรณ์ ตามโครงการพัฒนาคุณภาพและส่งเสริมอาชีพผู้สูงอายุ </t>
  </si>
  <si>
    <t>เหล่าตระกูลพืชผล</t>
  </si>
  <si>
    <t>เจเจ โอเอ เซอร์วิส</t>
  </si>
  <si>
    <t>ใบสั่งซื้อเลขที่ 106 / 2568</t>
  </si>
  <si>
    <t>ใบสั่งซื้อเลขที่ 107 / 2568</t>
  </si>
  <si>
    <t>ใบสั่งซื้อเลขที่ 108 / 2568</t>
  </si>
  <si>
    <t>ไอ.ที.เจเจ กรุ๊ป</t>
  </si>
  <si>
    <t>จ้างจัดทำป้าย ตามโครงการส่งเสริมสนับสนุนคุณภาพชีวิตผู้สูงอายุ (โรงเรียนผู้สูงอายุ)</t>
  </si>
  <si>
    <t>ใบสั่งจ้างเลขที่ 88 / 2568</t>
  </si>
  <si>
    <t>จ้างเหมารถแบ็คโครเล็ก พร้อมขนย้ายถึงหน้างาน พนักงานขับและน้ำมันเชื้อเพลิง</t>
  </si>
  <si>
    <t>จ้างเหมารถสิบล้อพ่วงเพื่อขนย้าย ขนส่งหินคลุก จากอำเภอหนองเรือจังหวัดขอนแก่น มายังอบต.ดูนสาด</t>
  </si>
  <si>
    <t>ส.ชยณัฐ รุ่งเรืองทรัพย์</t>
  </si>
  <si>
    <t>ใบสั่งจ้างเลขที่ 89 / 2568</t>
  </si>
  <si>
    <t>ใบสั่งจ้างเลขที่ 90 / 2568</t>
  </si>
  <si>
    <t>ลงวันที่ 12 กันยายน 2568</t>
  </si>
  <si>
    <t>ใบสั่งจ้างเลขที่ 91 / 2568</t>
  </si>
  <si>
    <t>ใบสั่งจ้างเลขที่ 92 / 2568</t>
  </si>
  <si>
    <t>จ้างเหมาถ่ายเอกสารและเข้าเล่มข้อบัญญัติงบประมาณ</t>
  </si>
  <si>
    <t>ไทยแก้ว</t>
  </si>
  <si>
    <t>จ้างโครงการสำรวจและประเมินผลความพึงพอใจของผู้รับบริการ อปท</t>
  </si>
  <si>
    <t xml:space="preserve">รองศาสตราจารย์ </t>
  </si>
  <si>
    <t>ดร.ศิวัช ศรีโภคางกุล</t>
  </si>
  <si>
    <t>ซ่อมแซมสนามฟุตซอล องค์การบริหารส่วนตำบลดูนสาด</t>
  </si>
  <si>
    <t xml:space="preserve">บริษัท กรีนนี่กราส จำกัด </t>
  </si>
  <si>
    <t>สัญญาจ้างเลขที่ 08 / 2568</t>
  </si>
  <si>
    <t>ปรับปรุงซ่อมแซมถนนลูกรังเพื่อการเกษตรสายบ้านภูถ้ำเม่น หมู่ที่ 9 ไปวัดถ้ำน้ำรินรัตนาราม</t>
  </si>
  <si>
    <t>พรเจริญ พัฒนา 2017</t>
  </si>
  <si>
    <t>สัญญาจ้างเลขที่ 06 / 2568</t>
  </si>
  <si>
    <t>ลงวันที่ 22 ตุลาคม 2567</t>
  </si>
  <si>
    <t>ปรับปรุงถนนลูกรังเป็นถนนคอนกรีตเสริมเหล็กภายในหมู่บ้านนามูล หมู่ที่ 7 สายไปบ้านนาคำน้อย</t>
  </si>
  <si>
    <t>ฮ.ทวี 2</t>
  </si>
  <si>
    <t>สัญญาจ้างเลขที่ 01 / 2568</t>
  </si>
  <si>
    <t>ลงวันที่ 17 ตุลาคม 2567</t>
  </si>
  <si>
    <t xml:space="preserve">โครงการปรับปรุงถนนลูกรังเป็นถนนคอนกรีตเสริมเหล็กภายในหมู่บ้านดูนสาด หมู่ที่ 1 </t>
  </si>
  <si>
    <t>สัญญาจ้างเลขที่ 02 / 2568</t>
  </si>
  <si>
    <t>สัญญาจ้างเลขที่ 03 / 2568</t>
  </si>
  <si>
    <t>ปรับปรุงถนนลูกรังเป็นถนนคอนกรีตเสริมเหล็กภายในหมู่บ้านสายหมู่บ้านโนนสวรรค์ หมู่ที่ 2 ไปบ้านดูนสาด หมู่ที่ 1</t>
  </si>
  <si>
    <t>สัญญาจ้างเลขที่ 04 / 2568</t>
  </si>
  <si>
    <t>สัญญาจ้างเลขที่ 05 / 2568</t>
  </si>
  <si>
    <t>ปรับปรุงถนนถนนลาดยางเป็นถนนคอนกรีตเสริมเหล็กสายบ้านนามูล หมู่ที่ 4 หมู่ที่ 7 ไปสะพานสายบาตร</t>
  </si>
  <si>
    <t>ปรับปรุงถนนซ่อมแซมถนนคอนกรีตเสริมเหล็กภายในหมู่บ้านตอประดู่ หมู่ที่ 10 (ซอยข้างองค์การบริหารส่วนตำบล)</t>
  </si>
  <si>
    <t>ปรับปรุงถนนลูกรังเป็นถนนคอนกรีตเสริมเหล็กภายในหมู่บ้านตอประดู่ หมู่ที่ 3 (ซอยรอบบ้านคุ้มบ้านน้อยสามเหลี่ยม)</t>
  </si>
  <si>
    <t>สัญญาจ้างเลขที่ 09 / 2568</t>
  </si>
  <si>
    <t>ลงวันที่ 20 พฤศจิกายน 2567</t>
  </si>
  <si>
    <t>ปรับปรุงถนนลูกรังเป็นถนนคอนกรีตเสริมเหล็กภายในหมู่บ้านตอประดู่ หมู่ที่ ๓ (ซอยบ้านพ่อสมชาย)</t>
  </si>
  <si>
    <t>สัญญาจ้างเลขที่ 12 / 2568</t>
  </si>
  <si>
    <t>ปรับปรุงถนนลูกรังเป็นถนนคอนกรีตเสริมเหล็กภายในหมู่บ้านสายบ้านภูถ่ำเม่น หมู่ที่ 9 ไปตาดมะค่า</t>
  </si>
  <si>
    <t>สัญญาจ้างเลขที่ 16 / 2568</t>
  </si>
  <si>
    <t>สัญญาจ้างเลขที่ 17 / 2568</t>
  </si>
  <si>
    <t>วางท่อปรับปรุงซ่อมแซมร่องระบายน้ำภายในหมู่บ้านนามูล หมู่ที่ 7</t>
  </si>
  <si>
    <t>ปรับปรุงถนนลูกรังเป็นถนนคอนกรีตเสริมเหล็กภายในหมู่บ้านสายบ้านภูถ่ำเม่น หมู่ที่ 9 ไปวัดบารมีธรรม</t>
  </si>
  <si>
    <t>สัญญาจ้างเลขที่ 15 / 2568</t>
  </si>
  <si>
    <t>ลงวันที่ 20 พฤศจิกายน 2568</t>
  </si>
  <si>
    <t>ปรับปรุงซ่อมแซมวางท่อส่งน้ำดิบประปาภูเขา ระบบประปาหมู่บ้าน</t>
  </si>
  <si>
    <t xml:space="preserve">เอส เอ็น เค การพาณิชย์ </t>
  </si>
  <si>
    <t>สัญญาจ้างเลขที่ 07 / 2568</t>
  </si>
  <si>
    <t>สัญญาจ้างเลขที่ 10 / 2568</t>
  </si>
  <si>
    <t>สัญญาจ้างเลขที่ 11 / 2568</t>
  </si>
  <si>
    <t>ปรับปรุงถนนลูกรังเป็นถนนคอนกรีตเสริมเหล็กภายในหมู่บ้านทรัพย์สมบูรณ์ หมู่ที่ 5 สายคุ้มบ้านน้อยหนองขอนไปบ้านคลองชัย หมู่ที่ 8</t>
  </si>
  <si>
    <t>ปรับปรุงถนนลูกรังเป็นถนนคอนกรีตเสริมเหล็กภายในหมู่บ้านนามูล หมู่ที่ 7 (ซอยหอประปาป่ายาง)</t>
  </si>
  <si>
    <t>ปรับปรุงถนนลูกรังเป็นถนนคอนกรีตเสริมเหล็กภายในหมู่บ้านทรัพย์สมบูรณ์ หมู่ที่ 5 (ซอยอุ่นรักรีสอทร์)</t>
  </si>
  <si>
    <t>สัญญาจ้างเลขที่ 13 / 2568</t>
  </si>
  <si>
    <t>ปรับปรุงถนนลูกรังเป็นถนนคอนกรีตเสริมเหล็กภายในหมู่บ้านคลองชัย หมู่ที่ 8 สายไปป่าภูสวรรค์</t>
  </si>
  <si>
    <t>สัญญาจ้างเลขที่ 14 / 2569</t>
  </si>
  <si>
    <t>ลงวันที่ 22 มกราคม 2568</t>
  </si>
  <si>
    <t>สัญญาจ้างเลขที่ 26 / 2568</t>
  </si>
  <si>
    <t>สัญญาจ้างเลขที่ 27 / 2568</t>
  </si>
  <si>
    <t>ปรับปรุงถนนลูกรังเป็นถนนคอนกรีตเสริมเหล็กภายในหมู่บ้านโนนสวรรค์ หมู่ที่ 2 (ซอยบ้านพ่อถวิล)</t>
  </si>
  <si>
    <t>สัญญาจ้างเลขที่ 18 / 2568</t>
  </si>
  <si>
    <t xml:space="preserve">ปรับปรุงถนนลูกรังเป็นถนนคอนกรีตเสริมเหล็กภายในหมู่บ้านโนนสวรรค์ หมู่ที่ 2 (ซอยบ้านสมร) </t>
  </si>
  <si>
    <t>สัญญาจ้างเลขที่ 19 / 2568</t>
  </si>
  <si>
    <t>ปรับปรุงถนนลูกรังเป็นถนนคอนกรีตเสริมเหล็กภายในหมู่บ้านนามูล หมู่ที่ 4 (ซอยบ้านนายคาน แก้วศรี)</t>
  </si>
  <si>
    <t>สัญญาจ้างเลขที่ 20 / 2568</t>
  </si>
  <si>
    <t>เพทาย พาณิชย์</t>
  </si>
  <si>
    <t>สัญญาจ้างเลขที่ 21 / 2568</t>
  </si>
  <si>
    <t>ขยายไหล่ทางถนนคอนกรีตเสริมเหล็กภายในหมู่บ้านนามูล หมู่ที่ 4 (ซอยข้างวัดนามูลพุทธาวาส)</t>
  </si>
  <si>
    <t>ปรับปรุงถนนซ่อมแซมถนนคอนกรีต  เสริมเหล็กภายในหมู่บ้านตอประดู่ หมู่ที่ 6 (ซอยบ้านผู้ช่วยลิขิต)</t>
  </si>
  <si>
    <t>สัญญาจ้างเลขที่ 22 / 2568</t>
  </si>
  <si>
    <t>ปรับปรุงถนนลูกรังเป็นถนนคอนกรีตเสริมเหล็กภายในหมู่บ้านตอประดู่ หมู่ที่ 6 (ซอยบ้านแม่สุ่น)</t>
  </si>
  <si>
    <t>สัญญาจ้างเลขที่ 23 / 2568</t>
  </si>
  <si>
    <t>ขยายไหล่ทางถนนคอนกรีตเสริมเหล็กภายในหมู่บ้านตอประดู่ หมู่ที่ 6 (ซอยบ้านผู้ใหญ่บ้าน)</t>
  </si>
  <si>
    <t>สัญญาจ้างเลขที่ 24 / 2568</t>
  </si>
  <si>
    <t>ขยายไหล่ทางถนนคอนกรีตเสริมเหล็กภายในหมู่บ้านตอประดู่ หมู่ที่ 10 (ซอยบ้านผู้ใหญ่บ้าน)</t>
  </si>
  <si>
    <t>สัญญาจ้างเลขที่ 25 / 2568</t>
  </si>
  <si>
    <t>ปรับปรุงซ่อมแซมถนนลูกรังยกระดับเพื่อการเกษตรสายบ้านนามูล หมู่ที่ 4 ไปลำห้วยสายบาตรน้อย</t>
  </si>
  <si>
    <t>สัญญาจ้างเลขที่ 28 / 2568</t>
  </si>
  <si>
    <t>ลงวันที่ 12 มีนาคม 2568</t>
  </si>
  <si>
    <t>ปรับปรุงถนนลูกรังเป็นถนนคอนกรีตเสริมเหล็กภายในหมู่บ้านโนนสวรรค์ หมู่ที่ 2 (ซอยป่ายางไปพายัพการยาง)</t>
  </si>
  <si>
    <t>สัญญาจ้างเลขที่ 29 / 2568</t>
  </si>
  <si>
    <t>สัญญาจ้างเลขที่ 30 / 2568</t>
  </si>
  <si>
    <t>ปรับปรุงถนนลูกรังเป็นถนนคอนกรีตเสริมเหล็กภายในหมู่บ้านคลองชัย หมู่ที่ 8 (ซอยบ้านพ่อสุรัตน์),(ซอยบ้านพ่อชาญ ทบบุญ),(ซอยบ้านพ่อวิชิต)</t>
  </si>
  <si>
    <t>ปรับปรุงซ่อมแซมถนนคอนกรีตเสริมเหล็กภายในหมู่บ้านดูนสาด หมู่ที่ 1และปรับปรุงซ่อมแซมถนนคอนกรีตเสริมเหล็กภายในหมู่บ้านนามูล หมู่ที่ 7</t>
  </si>
  <si>
    <t>สัญญาจ้างเลขที่ 31 / 2568</t>
  </si>
  <si>
    <t>ปรับปรุงวางฝาปิดร่องรางระบายน้ำคอนกรีต ภายในหมู่บ้านนามูล หมู่ที่ 4 ซอยกลางหมู่บ้าน</t>
  </si>
  <si>
    <t>ห้างหุ้นส่วนจำกัด ป.ปัญญา</t>
  </si>
  <si>
    <t xml:space="preserve">เจริญรุ่งเรืองก่อสร้าง </t>
  </si>
  <si>
    <t>สัญญาจ้างเลขที่ 34 / 2568</t>
  </si>
  <si>
    <t>ก่อสร้างรางระบายน้ำคอนกรีตเสริมเหล็กภายในหมู่บ้านดูนสาด หมู่ที่ 1 ถนนสายบ้านพ่อสมัย</t>
  </si>
  <si>
    <t>สัญญาจ้างเลขที่ 32 / 2568</t>
  </si>
  <si>
    <t>ก่อสร้างรางระบายน้ำคอนกรีตเสริมเหล็กภายในหมู่บ้านโนนสวรรค์ หมู่ที่ 2 ถนนสายเชื่อมวงเวียนห้าแยก</t>
  </si>
  <si>
    <t>สัญญาจ้างเลขที่ 33 / 2568</t>
  </si>
  <si>
    <t>ปรับปรุงวางฝาปิดร่องระบายน้ำคอนกรีตภายในหมู่บ้านตอประดู่ หมู่ที่ 10</t>
  </si>
  <si>
    <t>สัญญาจ้างเลขที่ 35 / 2568</t>
  </si>
  <si>
    <t>ลงวันที่ 25 มิถุนายน 2568</t>
  </si>
  <si>
    <t>สัญญาจ้างเลขที่ 36 / 2568</t>
  </si>
  <si>
    <t>ปรับปรุงวางฝาปิดร่องระบายน้ำคอนกรีตภายในหมู่บ้านตอประดู่ หมู่ที่ 11 (ซอยข้างโรงเรียน)</t>
  </si>
  <si>
    <t>ปรับปรุงต่อเติมศาลาประชาคมบ้านทรัพย์สมบูรณ์ หมู่ที่ 5</t>
  </si>
  <si>
    <t>ร้านโฮมทรัพย์</t>
  </si>
  <si>
    <t>สัญญาจ้างเลขที่ 37 / 2568</t>
  </si>
  <si>
    <t>สัญญาจ้างเลขที่ 38 / 2568</t>
  </si>
  <si>
    <t xml:space="preserve">ก่อสร้างหอถังสูงพร้อมระบบจ่ายน้ำประปาหมู่บ้านตอประดู่ หมู่ที่ 3 </t>
  </si>
  <si>
    <t>อาหารเสริม(นม)</t>
  </si>
  <si>
    <t xml:space="preserve">สหกรณ์โคนมขอนแก่น </t>
  </si>
  <si>
    <t>สัญญาซื้อขายเลขที่ 01 / 2568</t>
  </si>
  <si>
    <t>ลงวันที่ 31 ตุลาคม 25687</t>
  </si>
  <si>
    <t>สัญญาซื้อขายเลขที่ 02 / 2568</t>
  </si>
  <si>
    <t>อาหารเสริม(นมกล่อง)</t>
  </si>
  <si>
    <t>สัญญาซื้อขายเลขที่ 03 / 2568</t>
  </si>
  <si>
    <t>สัญญาซื้อขายเลขที่ 04 / 2568</t>
  </si>
  <si>
    <t>ลงวันที่ 23 พฤษภาคม 2568</t>
  </si>
  <si>
    <t>สัญญาซื้อขายเลขที่ 09 / 2568</t>
  </si>
  <si>
    <r>
      <t xml:space="preserve">ข้อมูล ณ วันที่ </t>
    </r>
    <r>
      <rPr>
        <b/>
        <sz val="16"/>
        <color rgb="FFFF0000"/>
        <rFont val="TH SarabunPSK"/>
        <family val="2"/>
      </rPr>
      <t>31 เดือน ตุลาคม พ.ศ. 2567</t>
    </r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</si>
  <si>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</si>
  <si>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</si>
  <si>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</si>
  <si>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</si>
  <si>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</si>
  <si>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</si>
  <si>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</si>
  <si>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</si>
  <si>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</si>
  <si>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</si>
  <si>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</si>
  <si>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</si>
  <si>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</si>
  <si>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รายงานสรุปผลการจัดซื้อจัดจ้างของ องค์การบริหารส่วนตำบลดูนสาด</t>
  </si>
  <si>
    <t>โครงการ</t>
  </si>
  <si>
    <t>ปรับปรุงซ่อมแซมถนนลูกรังเพื่อการเกษตร ตำบลดูนสาด</t>
  </si>
  <si>
    <t>จ้างซ่อมแซมรถกู้ชีพ ทะเบียน       งจ 467 ขอนแก่น</t>
  </si>
  <si>
    <t>นางสาวจุฬารัตน์ ชนะผอง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</si>
</sst>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b/>
      <sz val="16"/>
      <color rgb="FFFF0000"/>
      <name val="TH SarabunPSK"/>
      <family val="2"/>
    </font>
    <font>
      <sz val="13"/>
      <color theme="1"/>
      <name val="TH SarabunPSK"/>
      <family val="2"/>
    </font>
    <font>
      <sz val="8"/>
      <name val="Tahoma"/>
      <family val="2"/>
      <charset val="222"/>
      <scheme val="minor"/>
    </font>
    <font>
      <sz val="14"/>
      <name val="TH SarabunPSK"/>
      <family val="2"/>
    </font>
    <font>
      <sz val="10"/>
      <color theme="1"/>
      <name val="TH SarabunPSK"/>
      <family val="2"/>
    </font>
    <font>
      <sz val="9"/>
      <color theme="1"/>
      <name val="TH SarabunPSK"/>
      <family val="2"/>
    </font>
    <font>
      <sz val="14"/>
      <color theme="1"/>
      <name val="TH SarabunIT๙"/>
      <family val="2"/>
    </font>
    <font>
      <sz val="14"/>
      <color rgb="FFFF0000"/>
      <name val="TH SarabunIT๙"/>
      <family val="2"/>
    </font>
    <font>
      <sz val="10"/>
      <name val="Arial"/>
      <charset val="222"/>
    </font>
    <font>
      <sz val="26"/>
      <color theme="1"/>
      <name val="TH SarabunPSK"/>
      <family val="2"/>
    </font>
    <font>
      <b/>
      <sz val="18"/>
      <color theme="1"/>
      <name val="TH SarabunPSK"/>
      <family val="2"/>
    </font>
    <font>
      <b/>
      <sz val="22"/>
      <color theme="1"/>
      <name val="TH SarabunPSK"/>
      <family val="2"/>
    </font>
    <font>
      <sz val="16"/>
      <color rgb="FF000000"/>
      <name val="TH SarabunPSK"/>
      <family val="2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6" fillId="0" borderId="0"/>
  </cellStyleXfs>
  <cellXfs count="12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3" fontId="2" fillId="0" borderId="0" xfId="1" applyFont="1"/>
    <xf numFmtId="0" fontId="3" fillId="0" borderId="2" xfId="0" applyFont="1" applyBorder="1" applyAlignment="1">
      <alignment horizontal="center"/>
    </xf>
    <xf numFmtId="43" fontId="4" fillId="0" borderId="3" xfId="1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3" fontId="4" fillId="0" borderId="4" xfId="1" applyFont="1" applyBorder="1" applyAlignment="1">
      <alignment horizontal="center" vertical="top"/>
    </xf>
    <xf numFmtId="43" fontId="4" fillId="0" borderId="2" xfId="1" applyFont="1" applyBorder="1" applyAlignment="1">
      <alignment horizontal="center" vertical="top"/>
    </xf>
    <xf numFmtId="0" fontId="3" fillId="0" borderId="2" xfId="0" applyFont="1" applyBorder="1" applyAlignment="1">
      <alignment vertical="top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/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11" fillId="0" borderId="0" xfId="0" applyFont="1" applyAlignment="1">
      <alignment horizontal="center" vertical="center"/>
    </xf>
    <xf numFmtId="43" fontId="3" fillId="0" borderId="0" xfId="1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17" fontId="11" fillId="0" borderId="1" xfId="0" applyNumberFormat="1" applyFont="1" applyBorder="1" applyAlignment="1">
      <alignment vertical="center"/>
    </xf>
    <xf numFmtId="17" fontId="11" fillId="0" borderId="2" xfId="0" applyNumberFormat="1" applyFont="1" applyBorder="1" applyAlignment="1">
      <alignment vertical="center"/>
    </xf>
    <xf numFmtId="0" fontId="16" fillId="0" borderId="0" xfId="2"/>
    <xf numFmtId="0" fontId="18" fillId="0" borderId="0" xfId="2" applyFont="1"/>
    <xf numFmtId="0" fontId="6" fillId="0" borderId="0" xfId="2" applyFont="1"/>
    <xf numFmtId="0" fontId="5" fillId="0" borderId="9" xfId="2" applyFont="1" applyBorder="1" applyAlignment="1">
      <alignment horizontal="center"/>
    </xf>
    <xf numFmtId="0" fontId="17" fillId="0" borderId="0" xfId="2" applyFont="1"/>
    <xf numFmtId="0" fontId="5" fillId="0" borderId="0" xfId="2" applyFont="1"/>
    <xf numFmtId="0" fontId="3" fillId="0" borderId="3" xfId="0" applyFont="1" applyBorder="1" applyAlignment="1">
      <alignment horizontal="center" vertical="center" wrapText="1"/>
    </xf>
    <xf numFmtId="0" fontId="21" fillId="0" borderId="0" xfId="0" applyFont="1"/>
    <xf numFmtId="43" fontId="21" fillId="0" borderId="0" xfId="0" applyNumberFormat="1" applyFont="1"/>
    <xf numFmtId="43" fontId="0" fillId="0" borderId="0" xfId="0" applyNumberFormat="1"/>
    <xf numFmtId="0" fontId="20" fillId="0" borderId="12" xfId="2" applyFont="1" applyBorder="1"/>
    <xf numFmtId="0" fontId="5" fillId="0" borderId="12" xfId="2" applyFont="1" applyBorder="1" applyAlignment="1">
      <alignment horizontal="center"/>
    </xf>
    <xf numFmtId="0" fontId="6" fillId="0" borderId="13" xfId="2" applyFont="1" applyBorder="1"/>
    <xf numFmtId="0" fontId="6" fillId="0" borderId="12" xfId="2" applyFont="1" applyBorder="1"/>
    <xf numFmtId="0" fontId="6" fillId="0" borderId="3" xfId="2" applyFont="1" applyBorder="1"/>
    <xf numFmtId="0" fontId="6" fillId="0" borderId="10" xfId="2" applyFont="1" applyBorder="1"/>
    <xf numFmtId="43" fontId="6" fillId="0" borderId="13" xfId="2" applyNumberFormat="1" applyFont="1" applyBorder="1"/>
    <xf numFmtId="0" fontId="5" fillId="0" borderId="13" xfId="2" applyFont="1" applyBorder="1" applyAlignment="1">
      <alignment horizontal="center"/>
    </xf>
    <xf numFmtId="43" fontId="5" fillId="0" borderId="13" xfId="1" applyFont="1" applyBorder="1" applyAlignment="1">
      <alignment horizontal="center"/>
    </xf>
    <xf numFmtId="0" fontId="5" fillId="0" borderId="12" xfId="2" applyFont="1" applyBorder="1" applyAlignment="1">
      <alignment horizontal="right"/>
    </xf>
    <xf numFmtId="0" fontId="5" fillId="0" borderId="3" xfId="2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0" fontId="19" fillId="0" borderId="0" xfId="2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43" fontId="3" fillId="0" borderId="1" xfId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43" fontId="3" fillId="0" borderId="6" xfId="1" applyFont="1" applyBorder="1" applyAlignment="1">
      <alignment horizontal="center" vertical="center"/>
    </xf>
    <xf numFmtId="43" fontId="3" fillId="0" borderId="0" xfId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43" fontId="3" fillId="0" borderId="8" xfId="1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43" fontId="3" fillId="0" borderId="9" xfId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wrapText="1"/>
    </xf>
    <xf numFmtId="0" fontId="13" fillId="0" borderId="9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9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wrapText="1"/>
    </xf>
    <xf numFmtId="0" fontId="7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</cellXfs>
  <cellStyles count="3">
    <cellStyle name="จุลภาค" xfId="1" builtinId="3"/>
    <cellStyle name="ปกติ" xfId="0" builtinId="0"/>
    <cellStyle name="ปกติ 2" xfId="2" xr:uid="{07BAFB0B-F546-4452-AEC7-369C165D40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105510</xdr:colOff>
      <xdr:row>13</xdr:row>
      <xdr:rowOff>71806</xdr:rowOff>
    </xdr:from>
    <xdr:to>
      <xdr:col>12</xdr:col>
      <xdr:colOff>454270</xdr:colOff>
      <xdr:row>18</xdr:row>
      <xdr:rowOff>58616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634B89C-4FCA-4AEE-A1B6-20F815E74DA1}"/>
            </a:ext>
          </a:extLst>
        </xdr:cNvPr>
        <xdr:cNvSpPr txBox="1"/>
      </xdr:nvSpPr>
      <xdr:spPr>
        <a:xfrm>
          <a:off x="105510" y="3522787"/>
          <a:ext cx="9573356" cy="130565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1. เจ้าหน้าที่พัสดุที่เกี่ยวข้องกับงานมีความรู้และทักษะไม่เพียงพอ</a:t>
          </a:r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 เนื่องจากวิธีการจัดซื้อจัดจ้างมีความซับซ้อน ทั้งต้องศึกษาระเบียบฯ และระบบไปพร้อมกับการปฏิบัติงาน ทำให้เกิดความเสี่ยงที่เกิดข้อผิดพลาด ในการทำงาน</a:t>
          </a:r>
        </a:p>
        <a:p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2. การดำเนินการจัดซื้อจัดจ้างด้วยระบบ </a:t>
          </a:r>
          <a:r>
            <a:rPr lang="en-US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ยังไม่มีประสิทธิภาพ ระบบปรับปรุงทำให้การ ทำงานได้ไม่ต่อเนื่อง ต้องใช้เวลานานในการปฏิบัติงานในระบบ </a:t>
          </a:r>
          <a:r>
            <a:rPr lang="en-US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e-GP</a:t>
          </a:r>
        </a:p>
        <a:p>
          <a:r>
            <a:rPr lang="en-US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3. </a:t>
          </a:r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กรมบัญที่กลางมีการออกกฎกระทรวง ระเบียบ และหนังสือเวียนอื่น ๆ ที่เกี่ยวข้อง เพื่อให้ สอดคล้องกับ แนวทางปฏิบัติตามพระราชบัญญัติการจัดซื้อจัดจ้างและการบริหารพัสดุภาครัฐ พ.ศ. 2560   อย่างต่อเนื่อง และมีการยกเลิกหนังสือเวียนเพื่อปรับปรุงแก้ไขแนวทางปฏิบัติ ทำให้การปฏิบัติงานไม่เกิด </a:t>
          </a:r>
          <a:r>
            <a:rPr lang="th-TH" sz="1400">
              <a:effectLst/>
              <a:latin typeface="TH SarabunPSK" panose="020B0500040200020003" pitchFamily="34" charset="-34"/>
              <a:cs typeface="TH SarabunPSK" panose="020B0500040200020003" pitchFamily="34" charset="-34"/>
            </a:rPr>
            <a:t>เนื่องจากเจ้าหน้าที่ต้องตรวจสอบ แก้ไข และศึกษา กฎ ระเบียบ และหนังสือเวียน เพื่อปฏิบัตงาน  ให้สอดคล้องและเป็นไปตามแนวทางการปฏิบัติ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95251</xdr:colOff>
      <xdr:row>21</xdr:row>
      <xdr:rowOff>73271</xdr:rowOff>
    </xdr:from>
    <xdr:to>
      <xdr:col>12</xdr:col>
      <xdr:colOff>466724</xdr:colOff>
      <xdr:row>24</xdr:row>
      <xdr:rowOff>205154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F97BD28C-FABD-469C-8BCF-24619739684F}"/>
            </a:ext>
          </a:extLst>
        </xdr:cNvPr>
        <xdr:cNvSpPr txBox="1"/>
      </xdr:nvSpPr>
      <xdr:spPr>
        <a:xfrm>
          <a:off x="95251" y="5487867"/>
          <a:ext cx="9596069" cy="92319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ให้ผู้ที่ต้องการใช้พัสดุมีการวางแผนการดำเนินงาน</a:t>
          </a:r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 ให้สอดคล้องกับมาตรการการเร่งรัดเบิกจ่ายและให้ความสำคัญต่อกระบวนการจัดซื้อจัดจ้าง เพื่อให้เกิดความคลองตัวมากยิ่งขึ้น</a:t>
          </a:r>
        </a:p>
        <a:p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2. ส่งเจ้าหน้าที่ และผู้ที่เกี่ยวข้อง เข้ารับการอบรมสัมมนา เพื่อพัฒนาความรู้ความสามารถอย่างต่อเนื่อง</a:t>
          </a:r>
        </a:p>
        <a:p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3. กรมบัญชีกลางควรดำเนินการปรับปรุงระบบ </a:t>
          </a:r>
          <a:r>
            <a:rPr lang="en-US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ให้มีประสิทธิภาพมากขึ้น</a:t>
          </a:r>
        </a:p>
        <a:p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4. ให้เจ้าหน้าที่ และผู้ที่เกี่ยวข้องในการปฏิบัติงานศึกษาระเบียบ กฎหมาย คู่มือ แนวทางปฏิบัติงานใหม่ ๆ อยู่เสมอ เพื่อความถูกต้องแม่นยำ ไม่ให้เกิดข้อผิดพลาดในการปฏิบัติงาน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651BD-0E20-457E-8ACD-0AA75C989043}">
  <dimension ref="A1:P39"/>
  <sheetViews>
    <sheetView tabSelected="1" view="pageLayout" zoomScale="130" zoomScaleNormal="100" zoomScalePageLayoutView="130" workbookViewId="0">
      <selection activeCell="F11" sqref="F11"/>
    </sheetView>
  </sheetViews>
  <sheetFormatPr defaultRowHeight="12.75" x14ac:dyDescent="0.2"/>
  <cols>
    <col min="1" max="3" width="9" style="55"/>
    <col min="4" max="4" width="21" style="55" bestFit="1" customWidth="1"/>
    <col min="5" max="5" width="5.25" style="55" customWidth="1"/>
    <col min="6" max="6" width="7.125" style="55" customWidth="1"/>
    <col min="7" max="7" width="17.5" style="55" customWidth="1"/>
    <col min="8" max="11" width="9" style="55"/>
    <col min="12" max="12" width="6.875" style="55" customWidth="1"/>
    <col min="13" max="260" width="9" style="55"/>
    <col min="261" max="261" width="21" style="55" bestFit="1" customWidth="1"/>
    <col min="262" max="262" width="9.375" style="55" customWidth="1"/>
    <col min="263" max="263" width="14.625" style="55" bestFit="1" customWidth="1"/>
    <col min="264" max="516" width="9" style="55"/>
    <col min="517" max="517" width="21" style="55" bestFit="1" customWidth="1"/>
    <col min="518" max="518" width="9.375" style="55" customWidth="1"/>
    <col min="519" max="519" width="14.625" style="55" bestFit="1" customWidth="1"/>
    <col min="520" max="772" width="9" style="55"/>
    <col min="773" max="773" width="21" style="55" bestFit="1" customWidth="1"/>
    <col min="774" max="774" width="9.375" style="55" customWidth="1"/>
    <col min="775" max="775" width="14.625" style="55" bestFit="1" customWidth="1"/>
    <col min="776" max="1028" width="9" style="55"/>
    <col min="1029" max="1029" width="21" style="55" bestFit="1" customWidth="1"/>
    <col min="1030" max="1030" width="9.375" style="55" customWidth="1"/>
    <col min="1031" max="1031" width="14.625" style="55" bestFit="1" customWidth="1"/>
    <col min="1032" max="1284" width="9" style="55"/>
    <col min="1285" max="1285" width="21" style="55" bestFit="1" customWidth="1"/>
    <col min="1286" max="1286" width="9.375" style="55" customWidth="1"/>
    <col min="1287" max="1287" width="14.625" style="55" bestFit="1" customWidth="1"/>
    <col min="1288" max="1540" width="9" style="55"/>
    <col min="1541" max="1541" width="21" style="55" bestFit="1" customWidth="1"/>
    <col min="1542" max="1542" width="9.375" style="55" customWidth="1"/>
    <col min="1543" max="1543" width="14.625" style="55" bestFit="1" customWidth="1"/>
    <col min="1544" max="1796" width="9" style="55"/>
    <col min="1797" max="1797" width="21" style="55" bestFit="1" customWidth="1"/>
    <col min="1798" max="1798" width="9.375" style="55" customWidth="1"/>
    <col min="1799" max="1799" width="14.625" style="55" bestFit="1" customWidth="1"/>
    <col min="1800" max="2052" width="9" style="55"/>
    <col min="2053" max="2053" width="21" style="55" bestFit="1" customWidth="1"/>
    <col min="2054" max="2054" width="9.375" style="55" customWidth="1"/>
    <col min="2055" max="2055" width="14.625" style="55" bestFit="1" customWidth="1"/>
    <col min="2056" max="2308" width="9" style="55"/>
    <col min="2309" max="2309" width="21" style="55" bestFit="1" customWidth="1"/>
    <col min="2310" max="2310" width="9.375" style="55" customWidth="1"/>
    <col min="2311" max="2311" width="14.625" style="55" bestFit="1" customWidth="1"/>
    <col min="2312" max="2564" width="9" style="55"/>
    <col min="2565" max="2565" width="21" style="55" bestFit="1" customWidth="1"/>
    <col min="2566" max="2566" width="9.375" style="55" customWidth="1"/>
    <col min="2567" max="2567" width="14.625" style="55" bestFit="1" customWidth="1"/>
    <col min="2568" max="2820" width="9" style="55"/>
    <col min="2821" max="2821" width="21" style="55" bestFit="1" customWidth="1"/>
    <col min="2822" max="2822" width="9.375" style="55" customWidth="1"/>
    <col min="2823" max="2823" width="14.625" style="55" bestFit="1" customWidth="1"/>
    <col min="2824" max="3076" width="9" style="55"/>
    <col min="3077" max="3077" width="21" style="55" bestFit="1" customWidth="1"/>
    <col min="3078" max="3078" width="9.375" style="55" customWidth="1"/>
    <col min="3079" max="3079" width="14.625" style="55" bestFit="1" customWidth="1"/>
    <col min="3080" max="3332" width="9" style="55"/>
    <col min="3333" max="3333" width="21" style="55" bestFit="1" customWidth="1"/>
    <col min="3334" max="3334" width="9.375" style="55" customWidth="1"/>
    <col min="3335" max="3335" width="14.625" style="55" bestFit="1" customWidth="1"/>
    <col min="3336" max="3588" width="9" style="55"/>
    <col min="3589" max="3589" width="21" style="55" bestFit="1" customWidth="1"/>
    <col min="3590" max="3590" width="9.375" style="55" customWidth="1"/>
    <col min="3591" max="3591" width="14.625" style="55" bestFit="1" customWidth="1"/>
    <col min="3592" max="3844" width="9" style="55"/>
    <col min="3845" max="3845" width="21" style="55" bestFit="1" customWidth="1"/>
    <col min="3846" max="3846" width="9.375" style="55" customWidth="1"/>
    <col min="3847" max="3847" width="14.625" style="55" bestFit="1" customWidth="1"/>
    <col min="3848" max="4100" width="9" style="55"/>
    <col min="4101" max="4101" width="21" style="55" bestFit="1" customWidth="1"/>
    <col min="4102" max="4102" width="9.375" style="55" customWidth="1"/>
    <col min="4103" max="4103" width="14.625" style="55" bestFit="1" customWidth="1"/>
    <col min="4104" max="4356" width="9" style="55"/>
    <col min="4357" max="4357" width="21" style="55" bestFit="1" customWidth="1"/>
    <col min="4358" max="4358" width="9.375" style="55" customWidth="1"/>
    <col min="4359" max="4359" width="14.625" style="55" bestFit="1" customWidth="1"/>
    <col min="4360" max="4612" width="9" style="55"/>
    <col min="4613" max="4613" width="21" style="55" bestFit="1" customWidth="1"/>
    <col min="4614" max="4614" width="9.375" style="55" customWidth="1"/>
    <col min="4615" max="4615" width="14.625" style="55" bestFit="1" customWidth="1"/>
    <col min="4616" max="4868" width="9" style="55"/>
    <col min="4869" max="4869" width="21" style="55" bestFit="1" customWidth="1"/>
    <col min="4870" max="4870" width="9.375" style="55" customWidth="1"/>
    <col min="4871" max="4871" width="14.625" style="55" bestFit="1" customWidth="1"/>
    <col min="4872" max="5124" width="9" style="55"/>
    <col min="5125" max="5125" width="21" style="55" bestFit="1" customWidth="1"/>
    <col min="5126" max="5126" width="9.375" style="55" customWidth="1"/>
    <col min="5127" max="5127" width="14.625" style="55" bestFit="1" customWidth="1"/>
    <col min="5128" max="5380" width="9" style="55"/>
    <col min="5381" max="5381" width="21" style="55" bestFit="1" customWidth="1"/>
    <col min="5382" max="5382" width="9.375" style="55" customWidth="1"/>
    <col min="5383" max="5383" width="14.625" style="55" bestFit="1" customWidth="1"/>
    <col min="5384" max="5636" width="9" style="55"/>
    <col min="5637" max="5637" width="21" style="55" bestFit="1" customWidth="1"/>
    <col min="5638" max="5638" width="9.375" style="55" customWidth="1"/>
    <col min="5639" max="5639" width="14.625" style="55" bestFit="1" customWidth="1"/>
    <col min="5640" max="5892" width="9" style="55"/>
    <col min="5893" max="5893" width="21" style="55" bestFit="1" customWidth="1"/>
    <col min="5894" max="5894" width="9.375" style="55" customWidth="1"/>
    <col min="5895" max="5895" width="14.625" style="55" bestFit="1" customWidth="1"/>
    <col min="5896" max="6148" width="9" style="55"/>
    <col min="6149" max="6149" width="21" style="55" bestFit="1" customWidth="1"/>
    <col min="6150" max="6150" width="9.375" style="55" customWidth="1"/>
    <col min="6151" max="6151" width="14.625" style="55" bestFit="1" customWidth="1"/>
    <col min="6152" max="6404" width="9" style="55"/>
    <col min="6405" max="6405" width="21" style="55" bestFit="1" customWidth="1"/>
    <col min="6406" max="6406" width="9.375" style="55" customWidth="1"/>
    <col min="6407" max="6407" width="14.625" style="55" bestFit="1" customWidth="1"/>
    <col min="6408" max="6660" width="9" style="55"/>
    <col min="6661" max="6661" width="21" style="55" bestFit="1" customWidth="1"/>
    <col min="6662" max="6662" width="9.375" style="55" customWidth="1"/>
    <col min="6663" max="6663" width="14.625" style="55" bestFit="1" customWidth="1"/>
    <col min="6664" max="6916" width="9" style="55"/>
    <col min="6917" max="6917" width="21" style="55" bestFit="1" customWidth="1"/>
    <col min="6918" max="6918" width="9.375" style="55" customWidth="1"/>
    <col min="6919" max="6919" width="14.625" style="55" bestFit="1" customWidth="1"/>
    <col min="6920" max="7172" width="9" style="55"/>
    <col min="7173" max="7173" width="21" style="55" bestFit="1" customWidth="1"/>
    <col min="7174" max="7174" width="9.375" style="55" customWidth="1"/>
    <col min="7175" max="7175" width="14.625" style="55" bestFit="1" customWidth="1"/>
    <col min="7176" max="7428" width="9" style="55"/>
    <col min="7429" max="7429" width="21" style="55" bestFit="1" customWidth="1"/>
    <col min="7430" max="7430" width="9.375" style="55" customWidth="1"/>
    <col min="7431" max="7431" width="14.625" style="55" bestFit="1" customWidth="1"/>
    <col min="7432" max="7684" width="9" style="55"/>
    <col min="7685" max="7685" width="21" style="55" bestFit="1" customWidth="1"/>
    <col min="7686" max="7686" width="9.375" style="55" customWidth="1"/>
    <col min="7687" max="7687" width="14.625" style="55" bestFit="1" customWidth="1"/>
    <col min="7688" max="7940" width="9" style="55"/>
    <col min="7941" max="7941" width="21" style="55" bestFit="1" customWidth="1"/>
    <col min="7942" max="7942" width="9.375" style="55" customWidth="1"/>
    <col min="7943" max="7943" width="14.625" style="55" bestFit="1" customWidth="1"/>
    <col min="7944" max="8196" width="9" style="55"/>
    <col min="8197" max="8197" width="21" style="55" bestFit="1" customWidth="1"/>
    <col min="8198" max="8198" width="9.375" style="55" customWidth="1"/>
    <col min="8199" max="8199" width="14.625" style="55" bestFit="1" customWidth="1"/>
    <col min="8200" max="8452" width="9" style="55"/>
    <col min="8453" max="8453" width="21" style="55" bestFit="1" customWidth="1"/>
    <col min="8454" max="8454" width="9.375" style="55" customWidth="1"/>
    <col min="8455" max="8455" width="14.625" style="55" bestFit="1" customWidth="1"/>
    <col min="8456" max="8708" width="9" style="55"/>
    <col min="8709" max="8709" width="21" style="55" bestFit="1" customWidth="1"/>
    <col min="8710" max="8710" width="9.375" style="55" customWidth="1"/>
    <col min="8711" max="8711" width="14.625" style="55" bestFit="1" customWidth="1"/>
    <col min="8712" max="8964" width="9" style="55"/>
    <col min="8965" max="8965" width="21" style="55" bestFit="1" customWidth="1"/>
    <col min="8966" max="8966" width="9.375" style="55" customWidth="1"/>
    <col min="8967" max="8967" width="14.625" style="55" bestFit="1" customWidth="1"/>
    <col min="8968" max="9220" width="9" style="55"/>
    <col min="9221" max="9221" width="21" style="55" bestFit="1" customWidth="1"/>
    <col min="9222" max="9222" width="9.375" style="55" customWidth="1"/>
    <col min="9223" max="9223" width="14.625" style="55" bestFit="1" customWidth="1"/>
    <col min="9224" max="9476" width="9" style="55"/>
    <col min="9477" max="9477" width="21" style="55" bestFit="1" customWidth="1"/>
    <col min="9478" max="9478" width="9.375" style="55" customWidth="1"/>
    <col min="9479" max="9479" width="14.625" style="55" bestFit="1" customWidth="1"/>
    <col min="9480" max="9732" width="9" style="55"/>
    <col min="9733" max="9733" width="21" style="55" bestFit="1" customWidth="1"/>
    <col min="9734" max="9734" width="9.375" style="55" customWidth="1"/>
    <col min="9735" max="9735" width="14.625" style="55" bestFit="1" customWidth="1"/>
    <col min="9736" max="9988" width="9" style="55"/>
    <col min="9989" max="9989" width="21" style="55" bestFit="1" customWidth="1"/>
    <col min="9990" max="9990" width="9.375" style="55" customWidth="1"/>
    <col min="9991" max="9991" width="14.625" style="55" bestFit="1" customWidth="1"/>
    <col min="9992" max="10244" width="9" style="55"/>
    <col min="10245" max="10245" width="21" style="55" bestFit="1" customWidth="1"/>
    <col min="10246" max="10246" width="9.375" style="55" customWidth="1"/>
    <col min="10247" max="10247" width="14.625" style="55" bestFit="1" customWidth="1"/>
    <col min="10248" max="10500" width="9" style="55"/>
    <col min="10501" max="10501" width="21" style="55" bestFit="1" customWidth="1"/>
    <col min="10502" max="10502" width="9.375" style="55" customWidth="1"/>
    <col min="10503" max="10503" width="14.625" style="55" bestFit="1" customWidth="1"/>
    <col min="10504" max="10756" width="9" style="55"/>
    <col min="10757" max="10757" width="21" style="55" bestFit="1" customWidth="1"/>
    <col min="10758" max="10758" width="9.375" style="55" customWidth="1"/>
    <col min="10759" max="10759" width="14.625" style="55" bestFit="1" customWidth="1"/>
    <col min="10760" max="11012" width="9" style="55"/>
    <col min="11013" max="11013" width="21" style="55" bestFit="1" customWidth="1"/>
    <col min="11014" max="11014" width="9.375" style="55" customWidth="1"/>
    <col min="11015" max="11015" width="14.625" style="55" bestFit="1" customWidth="1"/>
    <col min="11016" max="11268" width="9" style="55"/>
    <col min="11269" max="11269" width="21" style="55" bestFit="1" customWidth="1"/>
    <col min="11270" max="11270" width="9.375" style="55" customWidth="1"/>
    <col min="11271" max="11271" width="14.625" style="55" bestFit="1" customWidth="1"/>
    <col min="11272" max="11524" width="9" style="55"/>
    <col min="11525" max="11525" width="21" style="55" bestFit="1" customWidth="1"/>
    <col min="11526" max="11526" width="9.375" style="55" customWidth="1"/>
    <col min="11527" max="11527" width="14.625" style="55" bestFit="1" customWidth="1"/>
    <col min="11528" max="11780" width="9" style="55"/>
    <col min="11781" max="11781" width="21" style="55" bestFit="1" customWidth="1"/>
    <col min="11782" max="11782" width="9.375" style="55" customWidth="1"/>
    <col min="11783" max="11783" width="14.625" style="55" bestFit="1" customWidth="1"/>
    <col min="11784" max="12036" width="9" style="55"/>
    <col min="12037" max="12037" width="21" style="55" bestFit="1" customWidth="1"/>
    <col min="12038" max="12038" width="9.375" style="55" customWidth="1"/>
    <col min="12039" max="12039" width="14.625" style="55" bestFit="1" customWidth="1"/>
    <col min="12040" max="12292" width="9" style="55"/>
    <col min="12293" max="12293" width="21" style="55" bestFit="1" customWidth="1"/>
    <col min="12294" max="12294" width="9.375" style="55" customWidth="1"/>
    <col min="12295" max="12295" width="14.625" style="55" bestFit="1" customWidth="1"/>
    <col min="12296" max="12548" width="9" style="55"/>
    <col min="12549" max="12549" width="21" style="55" bestFit="1" customWidth="1"/>
    <col min="12550" max="12550" width="9.375" style="55" customWidth="1"/>
    <col min="12551" max="12551" width="14.625" style="55" bestFit="1" customWidth="1"/>
    <col min="12552" max="12804" width="9" style="55"/>
    <col min="12805" max="12805" width="21" style="55" bestFit="1" customWidth="1"/>
    <col min="12806" max="12806" width="9.375" style="55" customWidth="1"/>
    <col min="12807" max="12807" width="14.625" style="55" bestFit="1" customWidth="1"/>
    <col min="12808" max="13060" width="9" style="55"/>
    <col min="13061" max="13061" width="21" style="55" bestFit="1" customWidth="1"/>
    <col min="13062" max="13062" width="9.375" style="55" customWidth="1"/>
    <col min="13063" max="13063" width="14.625" style="55" bestFit="1" customWidth="1"/>
    <col min="13064" max="13316" width="9" style="55"/>
    <col min="13317" max="13317" width="21" style="55" bestFit="1" customWidth="1"/>
    <col min="13318" max="13318" width="9.375" style="55" customWidth="1"/>
    <col min="13319" max="13319" width="14.625" style="55" bestFit="1" customWidth="1"/>
    <col min="13320" max="13572" width="9" style="55"/>
    <col min="13573" max="13573" width="21" style="55" bestFit="1" customWidth="1"/>
    <col min="13574" max="13574" width="9.375" style="55" customWidth="1"/>
    <col min="13575" max="13575" width="14.625" style="55" bestFit="1" customWidth="1"/>
    <col min="13576" max="13828" width="9" style="55"/>
    <col min="13829" max="13829" width="21" style="55" bestFit="1" customWidth="1"/>
    <col min="13830" max="13830" width="9.375" style="55" customWidth="1"/>
    <col min="13831" max="13831" width="14.625" style="55" bestFit="1" customWidth="1"/>
    <col min="13832" max="14084" width="9" style="55"/>
    <col min="14085" max="14085" width="21" style="55" bestFit="1" customWidth="1"/>
    <col min="14086" max="14086" width="9.375" style="55" customWidth="1"/>
    <col min="14087" max="14087" width="14.625" style="55" bestFit="1" customWidth="1"/>
    <col min="14088" max="14340" width="9" style="55"/>
    <col min="14341" max="14341" width="21" style="55" bestFit="1" customWidth="1"/>
    <col min="14342" max="14342" width="9.375" style="55" customWidth="1"/>
    <col min="14343" max="14343" width="14.625" style="55" bestFit="1" customWidth="1"/>
    <col min="14344" max="14596" width="9" style="55"/>
    <col min="14597" max="14597" width="21" style="55" bestFit="1" customWidth="1"/>
    <col min="14598" max="14598" width="9.375" style="55" customWidth="1"/>
    <col min="14599" max="14599" width="14.625" style="55" bestFit="1" customWidth="1"/>
    <col min="14600" max="14852" width="9" style="55"/>
    <col min="14853" max="14853" width="21" style="55" bestFit="1" customWidth="1"/>
    <col min="14854" max="14854" width="9.375" style="55" customWidth="1"/>
    <col min="14855" max="14855" width="14.625" style="55" bestFit="1" customWidth="1"/>
    <col min="14856" max="15108" width="9" style="55"/>
    <col min="15109" max="15109" width="21" style="55" bestFit="1" customWidth="1"/>
    <col min="15110" max="15110" width="9.375" style="55" customWidth="1"/>
    <col min="15111" max="15111" width="14.625" style="55" bestFit="1" customWidth="1"/>
    <col min="15112" max="15364" width="9" style="55"/>
    <col min="15365" max="15365" width="21" style="55" bestFit="1" customWidth="1"/>
    <col min="15366" max="15366" width="9.375" style="55" customWidth="1"/>
    <col min="15367" max="15367" width="14.625" style="55" bestFit="1" customWidth="1"/>
    <col min="15368" max="15620" width="9" style="55"/>
    <col min="15621" max="15621" width="21" style="55" bestFit="1" customWidth="1"/>
    <col min="15622" max="15622" width="9.375" style="55" customWidth="1"/>
    <col min="15623" max="15623" width="14.625" style="55" bestFit="1" customWidth="1"/>
    <col min="15624" max="15876" width="9" style="55"/>
    <col min="15877" max="15877" width="21" style="55" bestFit="1" customWidth="1"/>
    <col min="15878" max="15878" width="9.375" style="55" customWidth="1"/>
    <col min="15879" max="15879" width="14.625" style="55" bestFit="1" customWidth="1"/>
    <col min="15880" max="16132" width="9" style="55"/>
    <col min="16133" max="16133" width="21" style="55" bestFit="1" customWidth="1"/>
    <col min="16134" max="16134" width="9.375" style="55" customWidth="1"/>
    <col min="16135" max="16135" width="14.625" style="55" bestFit="1" customWidth="1"/>
    <col min="16136" max="16384" width="9" style="55"/>
  </cols>
  <sheetData>
    <row r="1" spans="1:16" ht="27" customHeight="1" x14ac:dyDescent="0.5">
      <c r="A1" s="77" t="s">
        <v>608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59"/>
      <c r="O1" s="59"/>
      <c r="P1" s="59"/>
    </row>
    <row r="2" spans="1:16" ht="27" customHeight="1" x14ac:dyDescent="0.5">
      <c r="A2" s="77" t="s">
        <v>595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59"/>
      <c r="O2" s="59"/>
      <c r="P2" s="59"/>
    </row>
    <row r="3" spans="1:16" ht="23.25" x14ac:dyDescent="0.35">
      <c r="A3" s="56" t="s">
        <v>596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</row>
    <row r="4" spans="1:16" ht="15" customHeight="1" x14ac:dyDescent="0.35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6" ht="21" x14ac:dyDescent="0.35">
      <c r="A5" s="57"/>
      <c r="B5" s="57"/>
      <c r="C5" s="57"/>
      <c r="D5" s="58" t="s">
        <v>597</v>
      </c>
      <c r="E5" s="75" t="s">
        <v>598</v>
      </c>
      <c r="F5" s="76"/>
      <c r="G5" s="58" t="s">
        <v>599</v>
      </c>
      <c r="H5" s="57"/>
      <c r="I5" s="57"/>
      <c r="J5" s="57"/>
      <c r="K5" s="57"/>
      <c r="L5" s="57"/>
      <c r="M5" s="57"/>
      <c r="N5" s="57"/>
      <c r="O5" s="57"/>
      <c r="P5" s="57"/>
    </row>
    <row r="6" spans="1:16" ht="21" x14ac:dyDescent="0.35">
      <c r="A6" s="57"/>
      <c r="B6" s="57"/>
      <c r="C6" s="57"/>
      <c r="D6" s="65" t="s">
        <v>600</v>
      </c>
      <c r="E6" s="68"/>
      <c r="F6" s="67"/>
      <c r="G6" s="67"/>
      <c r="H6" s="57"/>
      <c r="I6" s="57"/>
      <c r="J6" s="57"/>
      <c r="K6" s="57"/>
      <c r="L6" s="57"/>
      <c r="M6" s="57"/>
      <c r="N6" s="57"/>
      <c r="O6" s="57"/>
      <c r="P6" s="57"/>
    </row>
    <row r="7" spans="1:16" ht="21" x14ac:dyDescent="0.35">
      <c r="A7" s="57"/>
      <c r="B7" s="57"/>
      <c r="C7" s="57"/>
      <c r="D7" s="65" t="s">
        <v>601</v>
      </c>
      <c r="E7" s="68"/>
      <c r="F7" s="67"/>
      <c r="G7" s="67"/>
      <c r="H7" s="57"/>
      <c r="I7" s="57"/>
      <c r="J7" s="57"/>
      <c r="K7" s="57"/>
      <c r="L7" s="57"/>
      <c r="M7" s="57"/>
      <c r="N7" s="57"/>
      <c r="O7" s="57"/>
      <c r="P7" s="57"/>
    </row>
    <row r="8" spans="1:16" ht="21" x14ac:dyDescent="0.35">
      <c r="A8" s="57"/>
      <c r="B8" s="57"/>
      <c r="C8" s="57"/>
      <c r="D8" s="65" t="s">
        <v>602</v>
      </c>
      <c r="E8" s="68">
        <f>'ต.ค. 67 '!J12+'พ.ย. 67'!J38+'ธ.ค. 67'!J78+'ม.ค. 68'!J78+'ก.พ. 68'!J42+'มี.ค. 68'!J64+'เม.ย. 68'!J34+'พ.ค. 68'!J38+'มิ.ย. 68'!J44+'ก.ค. 68'!J46+'ส.ค. 68'!J66+'ก.ย. 68'!J46</f>
        <v>269</v>
      </c>
      <c r="F8" s="67" t="s">
        <v>609</v>
      </c>
      <c r="G8" s="71">
        <f>'ต.ค. 67 '!J13+'พ.ย. 67'!J39+'ธ.ค. 67'!J79+'ม.ค. 68'!J79+'ก.พ. 68'!J43+'มี.ค. 68'!J65+'เม.ย. 68'!J35+'พ.ค. 68'!J39+'มิ.ย. 68'!J45+'ก.ค. 68'!J47+'ส.ค. 68'!J67+'ก.ย. 68'!J47</f>
        <v>16759804.459999999</v>
      </c>
      <c r="H8" s="57"/>
      <c r="I8" s="57"/>
      <c r="J8" s="57"/>
      <c r="K8" s="57"/>
      <c r="L8" s="57"/>
      <c r="M8" s="57"/>
      <c r="N8" s="57"/>
      <c r="O8" s="57"/>
      <c r="P8" s="57"/>
    </row>
    <row r="9" spans="1:16" ht="21" x14ac:dyDescent="0.35">
      <c r="A9" s="57"/>
      <c r="B9" s="57"/>
      <c r="C9" s="57"/>
      <c r="D9" s="65" t="s">
        <v>603</v>
      </c>
      <c r="E9" s="69"/>
      <c r="F9" s="70"/>
      <c r="G9" s="67"/>
      <c r="H9" s="57"/>
      <c r="I9" s="57"/>
      <c r="J9" s="57"/>
      <c r="K9" s="57"/>
      <c r="L9" s="57"/>
      <c r="M9" s="57"/>
      <c r="N9" s="57"/>
      <c r="O9" s="57"/>
      <c r="P9" s="57"/>
    </row>
    <row r="10" spans="1:16" ht="21" x14ac:dyDescent="0.35">
      <c r="A10" s="57"/>
      <c r="B10" s="57"/>
      <c r="C10" s="57"/>
      <c r="D10" s="65" t="s">
        <v>604</v>
      </c>
      <c r="E10" s="68"/>
      <c r="F10" s="67"/>
      <c r="G10" s="67"/>
      <c r="H10" s="57"/>
      <c r="I10" s="57"/>
      <c r="J10" s="57"/>
      <c r="K10" s="57"/>
      <c r="L10" s="57"/>
      <c r="M10" s="57"/>
      <c r="N10" s="57"/>
      <c r="O10" s="57"/>
      <c r="P10" s="57"/>
    </row>
    <row r="11" spans="1:16" ht="21" x14ac:dyDescent="0.35">
      <c r="A11" s="57"/>
      <c r="B11" s="57"/>
      <c r="C11" s="57"/>
      <c r="D11" s="66" t="s">
        <v>605</v>
      </c>
      <c r="E11" s="74">
        <f>SUM(E6:E10)</f>
        <v>269</v>
      </c>
      <c r="F11" s="72" t="s">
        <v>609</v>
      </c>
      <c r="G11" s="73">
        <f>SUM(G6:G10)</f>
        <v>16759804.459999999</v>
      </c>
      <c r="H11" s="57"/>
      <c r="I11" s="57"/>
      <c r="J11" s="57"/>
      <c r="K11" s="57"/>
      <c r="L11" s="57"/>
      <c r="M11" s="57"/>
      <c r="N11" s="57"/>
      <c r="O11" s="57"/>
      <c r="P11" s="57"/>
    </row>
    <row r="12" spans="1:16" ht="13.5" customHeight="1" x14ac:dyDescent="0.35">
      <c r="A12" s="57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</row>
    <row r="13" spans="1:16" ht="21" x14ac:dyDescent="0.35">
      <c r="A13" s="60" t="s">
        <v>606</v>
      </c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</row>
    <row r="14" spans="1:16" ht="21" x14ac:dyDescent="0.35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</row>
    <row r="15" spans="1:16" ht="21" x14ac:dyDescent="0.35">
      <c r="A15" s="57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</row>
    <row r="16" spans="1:16" ht="21" x14ac:dyDescent="0.35">
      <c r="A16" s="57"/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</row>
    <row r="17" spans="1:16" ht="21" x14ac:dyDescent="0.35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</row>
    <row r="18" spans="1:16" ht="21" x14ac:dyDescent="0.35">
      <c r="A18" s="57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</row>
    <row r="19" spans="1:16" ht="15" customHeight="1" x14ac:dyDescent="0.35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</row>
    <row r="20" spans="1:16" ht="12.75" customHeight="1" x14ac:dyDescent="0.35"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</row>
    <row r="21" spans="1:16" ht="23.25" x14ac:dyDescent="0.35">
      <c r="A21" s="56" t="s">
        <v>607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</row>
    <row r="22" spans="1:16" ht="21" x14ac:dyDescent="0.35">
      <c r="A22" s="57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</row>
    <row r="23" spans="1:16" ht="21" x14ac:dyDescent="0.35">
      <c r="A23" s="57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</row>
    <row r="24" spans="1:16" ht="21" x14ac:dyDescent="0.35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</row>
    <row r="25" spans="1:16" ht="21" x14ac:dyDescent="0.35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</row>
    <row r="26" spans="1:16" ht="21" x14ac:dyDescent="0.35"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</row>
    <row r="27" spans="1:16" ht="21" x14ac:dyDescent="0.35">
      <c r="A27" s="57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</row>
    <row r="28" spans="1:16" ht="21" x14ac:dyDescent="0.35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</row>
    <row r="29" spans="1:16" ht="21" x14ac:dyDescent="0.35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</row>
    <row r="30" spans="1:16" ht="21" x14ac:dyDescent="0.35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</row>
    <row r="31" spans="1:16" ht="21" x14ac:dyDescent="0.35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</row>
    <row r="32" spans="1:16" ht="21" x14ac:dyDescent="0.35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</row>
    <row r="33" spans="1:16" ht="21" x14ac:dyDescent="0.35">
      <c r="A33" s="5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</row>
    <row r="34" spans="1:16" ht="21" x14ac:dyDescent="0.35">
      <c r="A34" s="57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</row>
    <row r="35" spans="1:16" ht="21" x14ac:dyDescent="0.35">
      <c r="A35" s="57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</row>
    <row r="36" spans="1:16" ht="21" x14ac:dyDescent="0.35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</row>
    <row r="37" spans="1:16" ht="21" x14ac:dyDescent="0.35">
      <c r="A37" s="57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</row>
    <row r="38" spans="1:16" ht="21" x14ac:dyDescent="0.35">
      <c r="A38" s="57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</row>
    <row r="39" spans="1:16" ht="21" x14ac:dyDescent="0.35">
      <c r="A39" s="57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</row>
  </sheetData>
  <mergeCells count="3">
    <mergeCell ref="E5:F5"/>
    <mergeCell ref="A1:M1"/>
    <mergeCell ref="A2:M2"/>
  </mergeCells>
  <pageMargins left="0.38461538461538464" right="0.38541666666666669" top="0.47275641025641024" bottom="0.14423076923076922" header="0.3" footer="0.3"/>
  <pageSetup paperSize="9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D7B37-2AF5-488A-966C-EFAE18E16FCE}">
  <dimension ref="A1:J45"/>
  <sheetViews>
    <sheetView view="pageLayout" topLeftCell="A29" zoomScale="120" zoomScaleNormal="100" zoomScalePageLayoutView="120" workbookViewId="0">
      <selection activeCell="J46" sqref="J46"/>
    </sheetView>
  </sheetViews>
  <sheetFormatPr defaultRowHeight="18.75" x14ac:dyDescent="0.3"/>
  <cols>
    <col min="1" max="1" width="5" style="4" customWidth="1"/>
    <col min="2" max="2" width="22" style="1" customWidth="1"/>
    <col min="3" max="3" width="12" style="9" customWidth="1"/>
    <col min="4" max="4" width="10.375" style="9" customWidth="1"/>
    <col min="5" max="5" width="10.5" style="1" customWidth="1"/>
    <col min="6" max="6" width="17" style="1" customWidth="1"/>
    <col min="7" max="7" width="16.75" style="1" customWidth="1"/>
    <col min="8" max="8" width="19.625" style="1" customWidth="1"/>
    <col min="9" max="9" width="20.5" style="3" customWidth="1"/>
    <col min="10" max="10" width="15.875" customWidth="1"/>
  </cols>
  <sheetData>
    <row r="1" spans="1:9" ht="21" customHeight="1" x14ac:dyDescent="0.2">
      <c r="A1" s="84" t="s">
        <v>342</v>
      </c>
      <c r="B1" s="84"/>
      <c r="C1" s="84"/>
      <c r="D1" s="84"/>
      <c r="E1" s="84"/>
      <c r="F1" s="84"/>
      <c r="G1" s="84"/>
      <c r="H1" s="84"/>
      <c r="I1" s="84"/>
    </row>
    <row r="2" spans="1:9" ht="21" customHeight="1" x14ac:dyDescent="0.2">
      <c r="A2" s="84" t="s">
        <v>13</v>
      </c>
      <c r="B2" s="84"/>
      <c r="C2" s="84"/>
      <c r="D2" s="84"/>
      <c r="E2" s="84"/>
      <c r="F2" s="84"/>
      <c r="G2" s="84"/>
      <c r="H2" s="84"/>
      <c r="I2" s="84"/>
    </row>
    <row r="3" spans="1:9" ht="21" customHeight="1" x14ac:dyDescent="0.2">
      <c r="A3" s="85" t="s">
        <v>343</v>
      </c>
      <c r="B3" s="85"/>
      <c r="C3" s="85"/>
      <c r="D3" s="85"/>
      <c r="E3" s="85"/>
      <c r="F3" s="85"/>
      <c r="G3" s="85"/>
      <c r="H3" s="85"/>
      <c r="I3" s="85"/>
    </row>
    <row r="4" spans="1:9" ht="21.75" customHeight="1" x14ac:dyDescent="0.2">
      <c r="A4" s="86" t="s">
        <v>0</v>
      </c>
      <c r="B4" s="88" t="s">
        <v>1</v>
      </c>
      <c r="C4" s="11" t="s">
        <v>3</v>
      </c>
      <c r="D4" s="12" t="s">
        <v>10</v>
      </c>
      <c r="E4" s="5" t="s">
        <v>2</v>
      </c>
      <c r="F4" s="5" t="s">
        <v>5</v>
      </c>
      <c r="G4" s="5" t="s">
        <v>6</v>
      </c>
      <c r="H4" s="5" t="s">
        <v>8</v>
      </c>
      <c r="I4" s="5" t="s">
        <v>28</v>
      </c>
    </row>
    <row r="5" spans="1:9" ht="18" customHeight="1" x14ac:dyDescent="0.2">
      <c r="A5" s="87"/>
      <c r="B5" s="89"/>
      <c r="C5" s="21" t="s">
        <v>4</v>
      </c>
      <c r="D5" s="22" t="s">
        <v>12</v>
      </c>
      <c r="E5" s="23"/>
      <c r="F5" s="24" t="s">
        <v>11</v>
      </c>
      <c r="G5" s="24" t="s">
        <v>7</v>
      </c>
      <c r="H5" s="24" t="s">
        <v>9</v>
      </c>
      <c r="I5" s="24" t="s">
        <v>29</v>
      </c>
    </row>
    <row r="6" spans="1:9" ht="19.5" customHeight="1" x14ac:dyDescent="0.3">
      <c r="A6" s="78">
        <v>1</v>
      </c>
      <c r="B6" s="80" t="s">
        <v>22</v>
      </c>
      <c r="C6" s="82">
        <v>25500</v>
      </c>
      <c r="D6" s="82">
        <f>C6</f>
        <v>25500</v>
      </c>
      <c r="E6" s="78" t="s">
        <v>14</v>
      </c>
      <c r="F6" s="16" t="s">
        <v>15</v>
      </c>
      <c r="G6" s="17" t="str">
        <f t="shared" ref="G6:G15" si="0">F6</f>
        <v>สหกรณ์การเกษตร</v>
      </c>
      <c r="H6" s="17" t="s">
        <v>20</v>
      </c>
      <c r="I6" s="25" t="s">
        <v>151</v>
      </c>
    </row>
    <row r="7" spans="1:9" ht="19.5" customHeight="1" x14ac:dyDescent="0.3">
      <c r="A7" s="79"/>
      <c r="B7" s="81"/>
      <c r="C7" s="83"/>
      <c r="D7" s="83"/>
      <c r="E7" s="79"/>
      <c r="F7" s="19" t="s">
        <v>16</v>
      </c>
      <c r="G7" s="15" t="str">
        <f t="shared" si="0"/>
        <v>กระนวน จำกัด</v>
      </c>
      <c r="H7" s="15" t="s">
        <v>21</v>
      </c>
      <c r="I7" s="13" t="s">
        <v>344</v>
      </c>
    </row>
    <row r="8" spans="1:9" ht="19.5" customHeight="1" x14ac:dyDescent="0.3">
      <c r="A8" s="78">
        <v>2</v>
      </c>
      <c r="B8" s="101" t="s">
        <v>280</v>
      </c>
      <c r="C8" s="82">
        <v>16866.7</v>
      </c>
      <c r="D8" s="82">
        <f>C8</f>
        <v>16866.7</v>
      </c>
      <c r="E8" s="78" t="s">
        <v>14</v>
      </c>
      <c r="F8" s="16" t="s">
        <v>15</v>
      </c>
      <c r="G8" s="17" t="str">
        <f t="shared" si="0"/>
        <v>สหกรณ์การเกษตร</v>
      </c>
      <c r="H8" s="17" t="s">
        <v>20</v>
      </c>
      <c r="I8" s="25" t="s">
        <v>151</v>
      </c>
    </row>
    <row r="9" spans="1:9" ht="19.5" customHeight="1" x14ac:dyDescent="0.3">
      <c r="A9" s="79"/>
      <c r="B9" s="102"/>
      <c r="C9" s="83"/>
      <c r="D9" s="83"/>
      <c r="E9" s="79"/>
      <c r="F9" s="19" t="s">
        <v>16</v>
      </c>
      <c r="G9" s="15" t="str">
        <f t="shared" si="0"/>
        <v>กระนวน จำกัด</v>
      </c>
      <c r="H9" s="15" t="s">
        <v>21</v>
      </c>
      <c r="I9" s="13" t="s">
        <v>344</v>
      </c>
    </row>
    <row r="10" spans="1:9" ht="19.5" customHeight="1" x14ac:dyDescent="0.3">
      <c r="A10" s="78">
        <v>3</v>
      </c>
      <c r="B10" s="80" t="s">
        <v>23</v>
      </c>
      <c r="C10" s="82">
        <v>10140</v>
      </c>
      <c r="D10" s="82">
        <f t="shared" ref="D10" si="1">C10</f>
        <v>10140</v>
      </c>
      <c r="E10" s="78" t="s">
        <v>14</v>
      </c>
      <c r="F10" s="6" t="s">
        <v>18</v>
      </c>
      <c r="G10" s="17" t="str">
        <f t="shared" si="0"/>
        <v>ห้างหุ้นส่วนจำกัด</v>
      </c>
      <c r="H10" s="17" t="s">
        <v>20</v>
      </c>
      <c r="I10" s="25" t="s">
        <v>345</v>
      </c>
    </row>
    <row r="11" spans="1:9" ht="19.5" customHeight="1" x14ac:dyDescent="0.3">
      <c r="A11" s="79"/>
      <c r="B11" s="81"/>
      <c r="C11" s="83"/>
      <c r="D11" s="83"/>
      <c r="E11" s="79"/>
      <c r="F11" s="10" t="s">
        <v>19</v>
      </c>
      <c r="G11" s="15" t="str">
        <f t="shared" si="0"/>
        <v>น้ำดื่มไผ่วอเตอร์</v>
      </c>
      <c r="H11" s="15" t="s">
        <v>21</v>
      </c>
      <c r="I11" s="13" t="s">
        <v>344</v>
      </c>
    </row>
    <row r="12" spans="1:9" ht="19.5" customHeight="1" x14ac:dyDescent="0.3">
      <c r="A12" s="78">
        <v>4</v>
      </c>
      <c r="B12" s="101" t="s">
        <v>24</v>
      </c>
      <c r="C12" s="82">
        <v>900</v>
      </c>
      <c r="D12" s="82">
        <f t="shared" ref="D12" si="2">C12</f>
        <v>900</v>
      </c>
      <c r="E12" s="18" t="s">
        <v>14</v>
      </c>
      <c r="F12" s="6" t="s">
        <v>18</v>
      </c>
      <c r="G12" s="17" t="str">
        <f t="shared" si="0"/>
        <v>ห้างหุ้นส่วนจำกัด</v>
      </c>
      <c r="H12" s="17" t="s">
        <v>20</v>
      </c>
      <c r="I12" s="25" t="s">
        <v>346</v>
      </c>
    </row>
    <row r="13" spans="1:9" ht="19.5" customHeight="1" x14ac:dyDescent="0.3">
      <c r="A13" s="79"/>
      <c r="B13" s="102"/>
      <c r="C13" s="83"/>
      <c r="D13" s="83"/>
      <c r="E13" s="15"/>
      <c r="F13" s="10" t="s">
        <v>19</v>
      </c>
      <c r="G13" s="15" t="str">
        <f t="shared" si="0"/>
        <v>น้ำดื่มไผ่วอเตอร์</v>
      </c>
      <c r="H13" s="15" t="s">
        <v>21</v>
      </c>
      <c r="I13" s="13" t="s">
        <v>344</v>
      </c>
    </row>
    <row r="14" spans="1:9" ht="19.5" customHeight="1" x14ac:dyDescent="0.3">
      <c r="A14" s="78">
        <v>5</v>
      </c>
      <c r="B14" s="80" t="s">
        <v>351</v>
      </c>
      <c r="C14" s="82">
        <v>12000</v>
      </c>
      <c r="D14" s="82">
        <f t="shared" ref="D14" si="3">C14</f>
        <v>12000</v>
      </c>
      <c r="E14" s="18" t="s">
        <v>14</v>
      </c>
      <c r="F14" s="20" t="s">
        <v>99</v>
      </c>
      <c r="G14" s="17" t="str">
        <f t="shared" si="0"/>
        <v xml:space="preserve">ห้างหุ้นส่วนจำกัด </v>
      </c>
      <c r="H14" s="17" t="s">
        <v>20</v>
      </c>
      <c r="I14" s="25" t="s">
        <v>347</v>
      </c>
    </row>
    <row r="15" spans="1:9" ht="19.5" customHeight="1" x14ac:dyDescent="0.3">
      <c r="A15" s="79"/>
      <c r="B15" s="81"/>
      <c r="C15" s="83"/>
      <c r="D15" s="83"/>
      <c r="E15" s="15"/>
      <c r="F15" s="19" t="s">
        <v>350</v>
      </c>
      <c r="G15" s="15" t="str">
        <f t="shared" si="0"/>
        <v>ก.เจริญ กรุ๊ป 2005</v>
      </c>
      <c r="H15" s="15" t="s">
        <v>21</v>
      </c>
      <c r="I15" s="13" t="s">
        <v>344</v>
      </c>
    </row>
    <row r="16" spans="1:9" ht="19.5" customHeight="1" x14ac:dyDescent="0.3">
      <c r="A16" s="78">
        <v>6</v>
      </c>
      <c r="B16" s="80" t="s">
        <v>352</v>
      </c>
      <c r="C16" s="82">
        <v>20000</v>
      </c>
      <c r="D16" s="82">
        <f t="shared" ref="D16" si="4">C16</f>
        <v>20000</v>
      </c>
      <c r="E16" s="78" t="s">
        <v>14</v>
      </c>
      <c r="F16" s="16" t="s">
        <v>18</v>
      </c>
      <c r="G16" s="17" t="str">
        <f t="shared" ref="G16:G26" si="5">F16</f>
        <v>ห้างหุ้นส่วนจำกัด</v>
      </c>
      <c r="H16" s="17" t="s">
        <v>20</v>
      </c>
      <c r="I16" s="25" t="s">
        <v>348</v>
      </c>
    </row>
    <row r="17" spans="1:9" ht="19.5" customHeight="1" x14ac:dyDescent="0.3">
      <c r="A17" s="79"/>
      <c r="B17" s="81"/>
      <c r="C17" s="83"/>
      <c r="D17" s="83"/>
      <c r="E17" s="79"/>
      <c r="F17" s="19" t="s">
        <v>350</v>
      </c>
      <c r="G17" s="15" t="str">
        <f t="shared" si="5"/>
        <v>ก.เจริญ กรุ๊ป 2005</v>
      </c>
      <c r="H17" s="15" t="s">
        <v>21</v>
      </c>
      <c r="I17" s="13" t="s">
        <v>344</v>
      </c>
    </row>
    <row r="18" spans="1:9" ht="19.5" customHeight="1" x14ac:dyDescent="0.3">
      <c r="A18" s="78">
        <v>7</v>
      </c>
      <c r="B18" s="80" t="s">
        <v>166</v>
      </c>
      <c r="C18" s="82">
        <v>51660</v>
      </c>
      <c r="D18" s="82">
        <f t="shared" ref="D18" si="6">C18</f>
        <v>51660</v>
      </c>
      <c r="E18" s="78" t="s">
        <v>14</v>
      </c>
      <c r="F18" s="16" t="s">
        <v>167</v>
      </c>
      <c r="G18" s="17" t="str">
        <f t="shared" si="5"/>
        <v>สุชาติการไฟฟ้า</v>
      </c>
      <c r="H18" s="17" t="s">
        <v>20</v>
      </c>
      <c r="I18" s="25" t="s">
        <v>349</v>
      </c>
    </row>
    <row r="19" spans="1:9" ht="19.5" customHeight="1" x14ac:dyDescent="0.3">
      <c r="A19" s="79"/>
      <c r="B19" s="81"/>
      <c r="C19" s="83"/>
      <c r="D19" s="83"/>
      <c r="E19" s="79"/>
      <c r="F19" s="19"/>
      <c r="G19" s="15"/>
      <c r="H19" s="15" t="s">
        <v>21</v>
      </c>
      <c r="I19" s="13" t="s">
        <v>344</v>
      </c>
    </row>
    <row r="20" spans="1:9" ht="19.5" customHeight="1" x14ac:dyDescent="0.3">
      <c r="A20" s="78">
        <v>8</v>
      </c>
      <c r="B20" s="80" t="s">
        <v>169</v>
      </c>
      <c r="C20" s="82">
        <v>15811</v>
      </c>
      <c r="D20" s="82">
        <f t="shared" ref="D20" si="7">C20</f>
        <v>15811</v>
      </c>
      <c r="E20" s="78" t="s">
        <v>14</v>
      </c>
      <c r="F20" s="16" t="s">
        <v>49</v>
      </c>
      <c r="G20" s="17" t="str">
        <f t="shared" si="5"/>
        <v>ไอเดียคอมพิวเตอร์</v>
      </c>
      <c r="H20" s="17" t="s">
        <v>20</v>
      </c>
      <c r="I20" s="25" t="s">
        <v>353</v>
      </c>
    </row>
    <row r="21" spans="1:9" ht="19.5" customHeight="1" x14ac:dyDescent="0.3">
      <c r="A21" s="79"/>
      <c r="B21" s="81"/>
      <c r="C21" s="83"/>
      <c r="D21" s="83"/>
      <c r="E21" s="79"/>
      <c r="F21" s="19"/>
      <c r="G21" s="15"/>
      <c r="H21" s="15" t="s">
        <v>21</v>
      </c>
      <c r="I21" s="13" t="s">
        <v>354</v>
      </c>
    </row>
    <row r="22" spans="1:9" ht="19.5" customHeight="1" x14ac:dyDescent="0.3">
      <c r="A22" s="78">
        <v>9</v>
      </c>
      <c r="B22" s="80" t="s">
        <v>169</v>
      </c>
      <c r="C22" s="82">
        <v>51080</v>
      </c>
      <c r="D22" s="82">
        <f t="shared" ref="D22" si="8">C22</f>
        <v>51080</v>
      </c>
      <c r="E22" s="78" t="s">
        <v>14</v>
      </c>
      <c r="F22" s="16" t="s">
        <v>316</v>
      </c>
      <c r="G22" s="17" t="str">
        <f t="shared" si="5"/>
        <v xml:space="preserve"> รานไอ.ที.เจเจ กรุป</v>
      </c>
      <c r="H22" s="17" t="s">
        <v>20</v>
      </c>
      <c r="I22" s="25" t="s">
        <v>355</v>
      </c>
    </row>
    <row r="23" spans="1:9" ht="19.5" customHeight="1" x14ac:dyDescent="0.3">
      <c r="A23" s="79"/>
      <c r="B23" s="81"/>
      <c r="C23" s="83"/>
      <c r="D23" s="83"/>
      <c r="E23" s="79"/>
      <c r="F23" s="19"/>
      <c r="G23" s="15"/>
      <c r="H23" s="15" t="s">
        <v>21</v>
      </c>
      <c r="I23" s="13" t="s">
        <v>354</v>
      </c>
    </row>
    <row r="24" spans="1:9" ht="19.5" customHeight="1" x14ac:dyDescent="0.3">
      <c r="A24" s="78">
        <v>10</v>
      </c>
      <c r="B24" s="80" t="s">
        <v>52</v>
      </c>
      <c r="C24" s="82">
        <v>19500</v>
      </c>
      <c r="D24" s="82">
        <f t="shared" ref="D24:D26" si="9">C24</f>
        <v>19500</v>
      </c>
      <c r="E24" s="78" t="s">
        <v>14</v>
      </c>
      <c r="F24" s="16" t="s">
        <v>53</v>
      </c>
      <c r="G24" s="17" t="str">
        <f t="shared" si="5"/>
        <v>วิญสันอิเล็กทรอนิกส์</v>
      </c>
      <c r="H24" s="17" t="s">
        <v>20</v>
      </c>
      <c r="I24" s="25" t="s">
        <v>356</v>
      </c>
    </row>
    <row r="25" spans="1:9" ht="19.5" customHeight="1" x14ac:dyDescent="0.3">
      <c r="A25" s="79"/>
      <c r="B25" s="81"/>
      <c r="C25" s="83"/>
      <c r="D25" s="83"/>
      <c r="E25" s="79"/>
      <c r="F25" s="19"/>
      <c r="G25" s="15"/>
      <c r="H25" s="15" t="s">
        <v>21</v>
      </c>
      <c r="I25" s="13" t="s">
        <v>354</v>
      </c>
    </row>
    <row r="26" spans="1:9" ht="18.75" customHeight="1" x14ac:dyDescent="0.3">
      <c r="A26" s="78">
        <v>11</v>
      </c>
      <c r="B26" s="80" t="s">
        <v>359</v>
      </c>
      <c r="C26" s="82">
        <v>28800</v>
      </c>
      <c r="D26" s="82">
        <f t="shared" si="9"/>
        <v>28800</v>
      </c>
      <c r="E26" s="78" t="s">
        <v>14</v>
      </c>
      <c r="F26" s="16" t="s">
        <v>340</v>
      </c>
      <c r="G26" s="17" t="str">
        <f t="shared" si="5"/>
        <v>เอ็นเจคอมพิวเทค</v>
      </c>
      <c r="H26" s="17" t="s">
        <v>20</v>
      </c>
      <c r="I26" s="25" t="s">
        <v>357</v>
      </c>
    </row>
    <row r="27" spans="1:9" ht="18.75" customHeight="1" x14ac:dyDescent="0.3">
      <c r="A27" s="79"/>
      <c r="B27" s="81"/>
      <c r="C27" s="83"/>
      <c r="D27" s="83"/>
      <c r="E27" s="79"/>
      <c r="F27" s="8"/>
      <c r="G27" s="15"/>
      <c r="H27" s="15" t="s">
        <v>21</v>
      </c>
      <c r="I27" s="13" t="s">
        <v>358</v>
      </c>
    </row>
    <row r="28" spans="1:9" ht="19.5" customHeight="1" x14ac:dyDescent="0.3">
      <c r="A28" s="78">
        <v>12</v>
      </c>
      <c r="B28" s="101" t="s">
        <v>339</v>
      </c>
      <c r="C28" s="82">
        <v>5000</v>
      </c>
      <c r="D28" s="82">
        <f>C28</f>
        <v>5000</v>
      </c>
      <c r="E28" s="78" t="s">
        <v>14</v>
      </c>
      <c r="F28" s="16" t="s">
        <v>340</v>
      </c>
      <c r="G28" s="17" t="str">
        <f>F28</f>
        <v>เอ็นเจคอมพิวเทค</v>
      </c>
      <c r="H28" s="17" t="s">
        <v>20</v>
      </c>
      <c r="I28" s="25" t="s">
        <v>341</v>
      </c>
    </row>
    <row r="29" spans="1:9" ht="19.5" customHeight="1" x14ac:dyDescent="0.3">
      <c r="A29" s="79"/>
      <c r="B29" s="102"/>
      <c r="C29" s="83"/>
      <c r="D29" s="83"/>
      <c r="E29" s="79"/>
      <c r="F29" s="19"/>
      <c r="G29" s="15"/>
      <c r="H29" s="15" t="s">
        <v>21</v>
      </c>
      <c r="I29" s="13" t="s">
        <v>358</v>
      </c>
    </row>
    <row r="30" spans="1:9" ht="19.5" customHeight="1" x14ac:dyDescent="0.3">
      <c r="A30" s="78">
        <v>13</v>
      </c>
      <c r="B30" s="80" t="s">
        <v>360</v>
      </c>
      <c r="C30" s="82">
        <v>9380</v>
      </c>
      <c r="D30" s="82">
        <f t="shared" ref="D30" si="10">C30</f>
        <v>9380</v>
      </c>
      <c r="E30" s="78" t="s">
        <v>14</v>
      </c>
      <c r="F30" s="6" t="s">
        <v>49</v>
      </c>
      <c r="G30" s="17" t="str">
        <f t="shared" ref="G30:G45" si="11">F30</f>
        <v>ไอเดียคอมพิวเตอร์</v>
      </c>
      <c r="H30" s="17" t="s">
        <v>20</v>
      </c>
      <c r="I30" s="25" t="s">
        <v>361</v>
      </c>
    </row>
    <row r="31" spans="1:9" ht="19.5" customHeight="1" x14ac:dyDescent="0.3">
      <c r="A31" s="79"/>
      <c r="B31" s="81"/>
      <c r="C31" s="83"/>
      <c r="D31" s="83"/>
      <c r="E31" s="79"/>
      <c r="F31" s="10"/>
      <c r="G31" s="15"/>
      <c r="H31" s="15" t="s">
        <v>21</v>
      </c>
      <c r="I31" s="13" t="s">
        <v>354</v>
      </c>
    </row>
    <row r="32" spans="1:9" ht="23.25" customHeight="1" x14ac:dyDescent="0.3">
      <c r="A32" s="78">
        <v>14</v>
      </c>
      <c r="B32" s="112" t="s">
        <v>364</v>
      </c>
      <c r="C32" s="82">
        <v>3450</v>
      </c>
      <c r="D32" s="82">
        <f t="shared" ref="D32" si="12">C32</f>
        <v>3450</v>
      </c>
      <c r="E32" s="78" t="s">
        <v>14</v>
      </c>
      <c r="F32" s="6" t="s">
        <v>68</v>
      </c>
      <c r="G32" s="17" t="str">
        <f t="shared" si="11"/>
        <v>เจริญพาณิชย์</v>
      </c>
      <c r="H32" s="17" t="s">
        <v>20</v>
      </c>
      <c r="I32" s="25" t="s">
        <v>329</v>
      </c>
    </row>
    <row r="33" spans="1:10" ht="23.25" customHeight="1" x14ac:dyDescent="0.3">
      <c r="A33" s="79"/>
      <c r="B33" s="113"/>
      <c r="C33" s="83"/>
      <c r="D33" s="83"/>
      <c r="E33" s="79"/>
      <c r="F33" s="10"/>
      <c r="G33" s="15"/>
      <c r="H33" s="33" t="s">
        <v>21</v>
      </c>
      <c r="I33" s="23" t="s">
        <v>354</v>
      </c>
    </row>
    <row r="34" spans="1:10" ht="19.5" customHeight="1" x14ac:dyDescent="0.3">
      <c r="A34" s="78">
        <v>15</v>
      </c>
      <c r="B34" s="101" t="s">
        <v>365</v>
      </c>
      <c r="C34" s="82">
        <v>50000</v>
      </c>
      <c r="D34" s="82">
        <f t="shared" ref="D34:D42" si="13">C34</f>
        <v>50000</v>
      </c>
      <c r="E34" s="78" t="s">
        <v>14</v>
      </c>
      <c r="F34" s="20" t="s">
        <v>366</v>
      </c>
      <c r="G34" s="17" t="str">
        <f t="shared" si="11"/>
        <v>นางสาวเอกพล  ภูบุญแอม</v>
      </c>
      <c r="H34" s="17" t="s">
        <v>20</v>
      </c>
      <c r="I34" s="25" t="s">
        <v>362</v>
      </c>
    </row>
    <row r="35" spans="1:10" ht="19.5" customHeight="1" x14ac:dyDescent="0.2">
      <c r="A35" s="79"/>
      <c r="B35" s="102"/>
      <c r="C35" s="83"/>
      <c r="D35" s="83"/>
      <c r="E35" s="79"/>
      <c r="F35" s="19"/>
      <c r="G35" s="15"/>
      <c r="H35" s="33" t="s">
        <v>21</v>
      </c>
      <c r="I35" s="23" t="s">
        <v>363</v>
      </c>
    </row>
    <row r="36" spans="1:10" ht="23.25" customHeight="1" x14ac:dyDescent="0.3">
      <c r="A36" s="78">
        <v>16</v>
      </c>
      <c r="B36" s="108" t="s">
        <v>560</v>
      </c>
      <c r="C36" s="100">
        <v>150000</v>
      </c>
      <c r="D36" s="100">
        <f t="shared" si="13"/>
        <v>150000</v>
      </c>
      <c r="E36" s="78" t="s">
        <v>14</v>
      </c>
      <c r="F36" s="29" t="s">
        <v>18</v>
      </c>
      <c r="G36" s="17" t="str">
        <f t="shared" si="11"/>
        <v>ห้างหุ้นส่วนจำกัด</v>
      </c>
      <c r="H36" s="43" t="s">
        <v>20</v>
      </c>
      <c r="I36" s="25" t="s">
        <v>561</v>
      </c>
    </row>
    <row r="37" spans="1:10" ht="23.25" customHeight="1" x14ac:dyDescent="0.2">
      <c r="A37" s="79"/>
      <c r="B37" s="108"/>
      <c r="C37" s="100"/>
      <c r="D37" s="100"/>
      <c r="E37" s="79"/>
      <c r="F37" s="41" t="s">
        <v>503</v>
      </c>
      <c r="G37" s="15" t="str">
        <f>F37</f>
        <v>ฮ.ทวี 2</v>
      </c>
      <c r="H37" s="48" t="s">
        <v>21</v>
      </c>
      <c r="I37" s="23" t="s">
        <v>313</v>
      </c>
    </row>
    <row r="38" spans="1:10" ht="30.75" customHeight="1" x14ac:dyDescent="0.3">
      <c r="A38" s="78">
        <v>17</v>
      </c>
      <c r="B38" s="108" t="s">
        <v>563</v>
      </c>
      <c r="C38" s="100">
        <v>297000</v>
      </c>
      <c r="D38" s="100">
        <f t="shared" si="13"/>
        <v>297000</v>
      </c>
      <c r="E38" s="78" t="s">
        <v>14</v>
      </c>
      <c r="F38" s="32" t="s">
        <v>18</v>
      </c>
      <c r="G38" s="38" t="str">
        <f t="shared" si="11"/>
        <v>ห้างหุ้นส่วนจำกัด</v>
      </c>
      <c r="H38" s="47" t="s">
        <v>20</v>
      </c>
      <c r="I38" s="25" t="s">
        <v>562</v>
      </c>
    </row>
    <row r="39" spans="1:10" ht="30.75" customHeight="1" x14ac:dyDescent="0.2">
      <c r="A39" s="79"/>
      <c r="B39" s="108"/>
      <c r="C39" s="100"/>
      <c r="D39" s="100"/>
      <c r="E39" s="79"/>
      <c r="F39" s="49" t="s">
        <v>503</v>
      </c>
      <c r="G39" s="33" t="str">
        <f t="shared" si="11"/>
        <v>ฮ.ทวี 2</v>
      </c>
      <c r="H39" s="48" t="s">
        <v>21</v>
      </c>
      <c r="I39" s="23" t="s">
        <v>313</v>
      </c>
    </row>
    <row r="40" spans="1:10" ht="30.75" customHeight="1" x14ac:dyDescent="0.3">
      <c r="A40" s="78">
        <v>18</v>
      </c>
      <c r="B40" s="108" t="s">
        <v>564</v>
      </c>
      <c r="C40" s="100">
        <v>87000</v>
      </c>
      <c r="D40" s="100">
        <f t="shared" si="13"/>
        <v>87000</v>
      </c>
      <c r="E40" s="78" t="s">
        <v>14</v>
      </c>
      <c r="F40" s="32" t="s">
        <v>18</v>
      </c>
      <c r="G40" s="38" t="str">
        <f t="shared" si="11"/>
        <v>ห้างหุ้นส่วนจำกัด</v>
      </c>
      <c r="H40" s="47" t="s">
        <v>20</v>
      </c>
      <c r="I40" s="25" t="s">
        <v>565</v>
      </c>
    </row>
    <row r="41" spans="1:10" ht="30.75" customHeight="1" x14ac:dyDescent="0.2">
      <c r="A41" s="79"/>
      <c r="B41" s="108"/>
      <c r="C41" s="100"/>
      <c r="D41" s="100"/>
      <c r="E41" s="79"/>
      <c r="F41" s="49" t="s">
        <v>503</v>
      </c>
      <c r="G41" s="33" t="str">
        <f t="shared" si="11"/>
        <v>ฮ.ทวี 2</v>
      </c>
      <c r="H41" s="48" t="s">
        <v>21</v>
      </c>
      <c r="I41" s="23" t="s">
        <v>313</v>
      </c>
    </row>
    <row r="42" spans="1:10" ht="23.25" customHeight="1" x14ac:dyDescent="0.3">
      <c r="A42" s="78">
        <v>19</v>
      </c>
      <c r="B42" s="108" t="s">
        <v>566</v>
      </c>
      <c r="C42" s="100">
        <v>300000</v>
      </c>
      <c r="D42" s="100">
        <f t="shared" si="13"/>
        <v>300000</v>
      </c>
      <c r="E42" s="78" t="s">
        <v>14</v>
      </c>
      <c r="F42" s="32" t="s">
        <v>567</v>
      </c>
      <c r="G42" s="17" t="str">
        <f t="shared" si="11"/>
        <v>ห้างหุ้นส่วนจำกัด ป.ปัญญา</v>
      </c>
      <c r="H42" s="43" t="s">
        <v>20</v>
      </c>
      <c r="I42" s="25" t="s">
        <v>569</v>
      </c>
    </row>
    <row r="43" spans="1:10" ht="23.25" customHeight="1" x14ac:dyDescent="0.2">
      <c r="A43" s="79"/>
      <c r="B43" s="108"/>
      <c r="C43" s="100"/>
      <c r="D43" s="100"/>
      <c r="E43" s="79"/>
      <c r="F43" s="15" t="s">
        <v>568</v>
      </c>
      <c r="G43" s="15" t="str">
        <f t="shared" si="11"/>
        <v xml:space="preserve">เจริญรุ่งเรืองก่อสร้าง </v>
      </c>
      <c r="H43" s="44" t="s">
        <v>21</v>
      </c>
      <c r="I43" s="23" t="s">
        <v>334</v>
      </c>
    </row>
    <row r="44" spans="1:10" ht="19.5" customHeight="1" x14ac:dyDescent="0.2">
      <c r="A44" s="78">
        <v>20</v>
      </c>
      <c r="B44" s="99" t="s">
        <v>584</v>
      </c>
      <c r="C44" s="100">
        <v>107875.95</v>
      </c>
      <c r="D44" s="100">
        <f t="shared" ref="D44" si="14">C44</f>
        <v>107875.95</v>
      </c>
      <c r="E44" s="78" t="s">
        <v>14</v>
      </c>
      <c r="F44" s="18" t="s">
        <v>585</v>
      </c>
      <c r="G44" s="17" t="str">
        <f t="shared" si="11"/>
        <v xml:space="preserve">สหกรณ์โคนมขอนแก่น </v>
      </c>
      <c r="H44" s="17" t="s">
        <v>20</v>
      </c>
      <c r="I44" s="53" t="s">
        <v>591</v>
      </c>
      <c r="J44">
        <v>20</v>
      </c>
    </row>
    <row r="45" spans="1:10" ht="19.5" customHeight="1" x14ac:dyDescent="0.2">
      <c r="A45" s="79"/>
      <c r="B45" s="99"/>
      <c r="C45" s="100"/>
      <c r="D45" s="100"/>
      <c r="E45" s="79"/>
      <c r="F45" s="15" t="s">
        <v>72</v>
      </c>
      <c r="G45" s="15" t="str">
        <f t="shared" si="11"/>
        <v>จำกัด</v>
      </c>
      <c r="H45" s="15" t="s">
        <v>21</v>
      </c>
      <c r="I45" s="54" t="s">
        <v>592</v>
      </c>
      <c r="J45" s="64">
        <f>SUM(C6:C45)</f>
        <v>1261963.6499999999</v>
      </c>
    </row>
  </sheetData>
  <mergeCells count="103">
    <mergeCell ref="A24:A25"/>
    <mergeCell ref="B24:B25"/>
    <mergeCell ref="C24:C25"/>
    <mergeCell ref="D24:D25"/>
    <mergeCell ref="E24:E25"/>
    <mergeCell ref="A26:A27"/>
    <mergeCell ref="B26:B27"/>
    <mergeCell ref="C26:C27"/>
    <mergeCell ref="D26:D27"/>
    <mergeCell ref="E26:E27"/>
    <mergeCell ref="A20:A21"/>
    <mergeCell ref="B20:B21"/>
    <mergeCell ref="C20:C21"/>
    <mergeCell ref="D20:D21"/>
    <mergeCell ref="E20:E21"/>
    <mergeCell ref="A22:A23"/>
    <mergeCell ref="B22:B23"/>
    <mergeCell ref="C22:C23"/>
    <mergeCell ref="D22:D23"/>
    <mergeCell ref="E22:E23"/>
    <mergeCell ref="A16:A17"/>
    <mergeCell ref="B16:B17"/>
    <mergeCell ref="C16:C17"/>
    <mergeCell ref="D16:D17"/>
    <mergeCell ref="E16:E17"/>
    <mergeCell ref="A18:A19"/>
    <mergeCell ref="B18:B19"/>
    <mergeCell ref="C18:C19"/>
    <mergeCell ref="D18:D19"/>
    <mergeCell ref="E18:E19"/>
    <mergeCell ref="C10:C11"/>
    <mergeCell ref="D10:D11"/>
    <mergeCell ref="E10:E11"/>
    <mergeCell ref="B8:B9"/>
    <mergeCell ref="C8:C9"/>
    <mergeCell ref="D8:D9"/>
    <mergeCell ref="E8:E9"/>
    <mergeCell ref="A14:A15"/>
    <mergeCell ref="A12:A13"/>
    <mergeCell ref="A10:A11"/>
    <mergeCell ref="A8:A9"/>
    <mergeCell ref="B10:B11"/>
    <mergeCell ref="B12:B13"/>
    <mergeCell ref="B14:B15"/>
    <mergeCell ref="C12:C13"/>
    <mergeCell ref="D12:D13"/>
    <mergeCell ref="C14:C15"/>
    <mergeCell ref="D14:D15"/>
    <mergeCell ref="A1:I1"/>
    <mergeCell ref="A2:I2"/>
    <mergeCell ref="A3:I3"/>
    <mergeCell ref="A4:A5"/>
    <mergeCell ref="B4:B5"/>
    <mergeCell ref="A6:A7"/>
    <mergeCell ref="B6:B7"/>
    <mergeCell ref="C6:C7"/>
    <mergeCell ref="D6:D7"/>
    <mergeCell ref="E6:E7"/>
    <mergeCell ref="A28:A29"/>
    <mergeCell ref="B28:B29"/>
    <mergeCell ref="C28:C29"/>
    <mergeCell ref="D28:D29"/>
    <mergeCell ref="E28:E29"/>
    <mergeCell ref="A30:A31"/>
    <mergeCell ref="B30:B31"/>
    <mergeCell ref="C30:C31"/>
    <mergeCell ref="D30:D31"/>
    <mergeCell ref="E30:E31"/>
    <mergeCell ref="A36:A37"/>
    <mergeCell ref="B36:B37"/>
    <mergeCell ref="C36:C37"/>
    <mergeCell ref="D36:D37"/>
    <mergeCell ref="E36:E37"/>
    <mergeCell ref="A32:A33"/>
    <mergeCell ref="B32:B33"/>
    <mergeCell ref="C32:C33"/>
    <mergeCell ref="D32:D33"/>
    <mergeCell ref="E32:E33"/>
    <mergeCell ref="A34:A35"/>
    <mergeCell ref="B34:B35"/>
    <mergeCell ref="C34:C35"/>
    <mergeCell ref="D34:D35"/>
    <mergeCell ref="E34:E35"/>
    <mergeCell ref="A40:A41"/>
    <mergeCell ref="B40:B41"/>
    <mergeCell ref="C40:C41"/>
    <mergeCell ref="D40:D41"/>
    <mergeCell ref="E40:E41"/>
    <mergeCell ref="A38:A39"/>
    <mergeCell ref="B38:B39"/>
    <mergeCell ref="C38:C39"/>
    <mergeCell ref="D38:D39"/>
    <mergeCell ref="E38:E39"/>
    <mergeCell ref="A44:A45"/>
    <mergeCell ref="B44:B45"/>
    <mergeCell ref="C44:C45"/>
    <mergeCell ref="D44:D45"/>
    <mergeCell ref="E44:E45"/>
    <mergeCell ref="A42:A43"/>
    <mergeCell ref="B42:B43"/>
    <mergeCell ref="C42:C43"/>
    <mergeCell ref="D42:D43"/>
    <mergeCell ref="E42:E43"/>
  </mergeCells>
  <phoneticPr fontId="10" type="noConversion"/>
  <pageMargins left="0.24305555555555555" right="0.1388888888888889" top="0.51181102362204722" bottom="0.19685039370078741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4E6D0-7D4A-43CE-91F5-AF9DA895566E}">
  <dimension ref="A1:J47"/>
  <sheetViews>
    <sheetView view="pageLayout" topLeftCell="A25" zoomScale="120" zoomScaleNormal="100" zoomScalePageLayoutView="120" workbookViewId="0">
      <selection activeCell="G32" sqref="G32"/>
    </sheetView>
  </sheetViews>
  <sheetFormatPr defaultRowHeight="18.75" x14ac:dyDescent="0.3"/>
  <cols>
    <col min="1" max="1" width="5" style="4" customWidth="1"/>
    <col min="2" max="2" width="21.375" style="1" customWidth="1"/>
    <col min="3" max="3" width="12.25" style="9" customWidth="1"/>
    <col min="4" max="4" width="11" style="9" customWidth="1"/>
    <col min="5" max="5" width="10.5" style="1" customWidth="1"/>
    <col min="6" max="6" width="17" style="1" customWidth="1"/>
    <col min="7" max="7" width="17.25" style="1" customWidth="1"/>
    <col min="8" max="8" width="20" style="1" customWidth="1"/>
    <col min="9" max="9" width="20" style="3" customWidth="1"/>
    <col min="10" max="10" width="18.25" customWidth="1"/>
  </cols>
  <sheetData>
    <row r="1" spans="1:9" ht="21" customHeight="1" x14ac:dyDescent="0.2">
      <c r="A1" s="84" t="s">
        <v>367</v>
      </c>
      <c r="B1" s="84"/>
      <c r="C1" s="84"/>
      <c r="D1" s="84"/>
      <c r="E1" s="84"/>
      <c r="F1" s="84"/>
      <c r="G1" s="84"/>
      <c r="H1" s="84"/>
      <c r="I1" s="84"/>
    </row>
    <row r="2" spans="1:9" ht="21" customHeight="1" x14ac:dyDescent="0.2">
      <c r="A2" s="84" t="s">
        <v>13</v>
      </c>
      <c r="B2" s="84"/>
      <c r="C2" s="84"/>
      <c r="D2" s="84"/>
      <c r="E2" s="84"/>
      <c r="F2" s="84"/>
      <c r="G2" s="84"/>
      <c r="H2" s="84"/>
      <c r="I2" s="84"/>
    </row>
    <row r="3" spans="1:9" ht="21" customHeight="1" x14ac:dyDescent="0.2">
      <c r="A3" s="85" t="s">
        <v>368</v>
      </c>
      <c r="B3" s="85"/>
      <c r="C3" s="85"/>
      <c r="D3" s="85"/>
      <c r="E3" s="85"/>
      <c r="F3" s="85"/>
      <c r="G3" s="85"/>
      <c r="H3" s="85"/>
      <c r="I3" s="85"/>
    </row>
    <row r="4" spans="1:9" ht="21.75" customHeight="1" x14ac:dyDescent="0.2">
      <c r="A4" s="86" t="s">
        <v>0</v>
      </c>
      <c r="B4" s="88" t="s">
        <v>1</v>
      </c>
      <c r="C4" s="11" t="s">
        <v>3</v>
      </c>
      <c r="D4" s="12" t="s">
        <v>10</v>
      </c>
      <c r="E4" s="5" t="s">
        <v>2</v>
      </c>
      <c r="F4" s="5" t="s">
        <v>5</v>
      </c>
      <c r="G4" s="5" t="s">
        <v>6</v>
      </c>
      <c r="H4" s="5" t="s">
        <v>8</v>
      </c>
      <c r="I4" s="5" t="s">
        <v>28</v>
      </c>
    </row>
    <row r="5" spans="1:9" ht="18" customHeight="1" x14ac:dyDescent="0.2">
      <c r="A5" s="87"/>
      <c r="B5" s="89"/>
      <c r="C5" s="21" t="s">
        <v>4</v>
      </c>
      <c r="D5" s="22" t="s">
        <v>12</v>
      </c>
      <c r="E5" s="23"/>
      <c r="F5" s="24" t="s">
        <v>11</v>
      </c>
      <c r="G5" s="24" t="s">
        <v>7</v>
      </c>
      <c r="H5" s="24" t="s">
        <v>9</v>
      </c>
      <c r="I5" s="24" t="s">
        <v>29</v>
      </c>
    </row>
    <row r="6" spans="1:9" ht="19.5" customHeight="1" x14ac:dyDescent="0.3">
      <c r="A6" s="78">
        <v>1</v>
      </c>
      <c r="B6" s="80" t="s">
        <v>22</v>
      </c>
      <c r="C6" s="82">
        <v>27600</v>
      </c>
      <c r="D6" s="82">
        <f>C6</f>
        <v>27600</v>
      </c>
      <c r="E6" s="78" t="s">
        <v>14</v>
      </c>
      <c r="F6" s="16" t="s">
        <v>15</v>
      </c>
      <c r="G6" s="17" t="str">
        <f t="shared" ref="G6:G13" si="0">F6</f>
        <v>สหกรณ์การเกษตร</v>
      </c>
      <c r="H6" s="17" t="s">
        <v>20</v>
      </c>
      <c r="I6" s="25" t="s">
        <v>151</v>
      </c>
    </row>
    <row r="7" spans="1:9" ht="19.5" customHeight="1" x14ac:dyDescent="0.3">
      <c r="A7" s="79"/>
      <c r="B7" s="81"/>
      <c r="C7" s="83"/>
      <c r="D7" s="83"/>
      <c r="E7" s="79"/>
      <c r="F7" s="19" t="s">
        <v>16</v>
      </c>
      <c r="G7" s="15" t="str">
        <f t="shared" si="0"/>
        <v>กระนวน จำกัด</v>
      </c>
      <c r="H7" s="15" t="s">
        <v>21</v>
      </c>
      <c r="I7" s="13" t="s">
        <v>369</v>
      </c>
    </row>
    <row r="8" spans="1:9" ht="19.5" customHeight="1" x14ac:dyDescent="0.3">
      <c r="A8" s="78">
        <v>2</v>
      </c>
      <c r="B8" s="101" t="s">
        <v>280</v>
      </c>
      <c r="C8" s="82">
        <v>16178.1</v>
      </c>
      <c r="D8" s="82">
        <f>C8</f>
        <v>16178.1</v>
      </c>
      <c r="E8" s="78" t="s">
        <v>14</v>
      </c>
      <c r="F8" s="16" t="s">
        <v>15</v>
      </c>
      <c r="G8" s="17" t="str">
        <f t="shared" si="0"/>
        <v>สหกรณ์การเกษตร</v>
      </c>
      <c r="H8" s="17" t="s">
        <v>20</v>
      </c>
      <c r="I8" s="25" t="s">
        <v>151</v>
      </c>
    </row>
    <row r="9" spans="1:9" ht="19.5" customHeight="1" x14ac:dyDescent="0.3">
      <c r="A9" s="79"/>
      <c r="B9" s="102"/>
      <c r="C9" s="83"/>
      <c r="D9" s="83"/>
      <c r="E9" s="79"/>
      <c r="F9" s="19" t="s">
        <v>16</v>
      </c>
      <c r="G9" s="15" t="str">
        <f t="shared" si="0"/>
        <v>กระนวน จำกัด</v>
      </c>
      <c r="H9" s="15" t="s">
        <v>21</v>
      </c>
      <c r="I9" s="13" t="s">
        <v>369</v>
      </c>
    </row>
    <row r="10" spans="1:9" ht="19.5" customHeight="1" x14ac:dyDescent="0.3">
      <c r="A10" s="78">
        <v>3</v>
      </c>
      <c r="B10" s="80" t="s">
        <v>23</v>
      </c>
      <c r="C10" s="82">
        <v>2490</v>
      </c>
      <c r="D10" s="82">
        <f t="shared" ref="D10" si="1">C10</f>
        <v>2490</v>
      </c>
      <c r="E10" s="78" t="s">
        <v>14</v>
      </c>
      <c r="F10" s="6" t="s">
        <v>18</v>
      </c>
      <c r="G10" s="17" t="str">
        <f t="shared" si="0"/>
        <v>ห้างหุ้นส่วนจำกัด</v>
      </c>
      <c r="H10" s="17" t="s">
        <v>20</v>
      </c>
      <c r="I10" s="25" t="s">
        <v>370</v>
      </c>
    </row>
    <row r="11" spans="1:9" ht="19.5" customHeight="1" x14ac:dyDescent="0.3">
      <c r="A11" s="79"/>
      <c r="B11" s="81"/>
      <c r="C11" s="83"/>
      <c r="D11" s="83"/>
      <c r="E11" s="79"/>
      <c r="F11" s="10" t="s">
        <v>19</v>
      </c>
      <c r="G11" s="15" t="str">
        <f t="shared" si="0"/>
        <v>น้ำดื่มไผ่วอเตอร์</v>
      </c>
      <c r="H11" s="15" t="s">
        <v>21</v>
      </c>
      <c r="I11" s="13" t="s">
        <v>369</v>
      </c>
    </row>
    <row r="12" spans="1:9" ht="19.5" customHeight="1" x14ac:dyDescent="0.3">
      <c r="A12" s="78">
        <v>4</v>
      </c>
      <c r="B12" s="78" t="s">
        <v>24</v>
      </c>
      <c r="C12" s="82">
        <v>320</v>
      </c>
      <c r="D12" s="82">
        <f t="shared" ref="D12" si="2">C12</f>
        <v>320</v>
      </c>
      <c r="E12" s="78" t="s">
        <v>14</v>
      </c>
      <c r="F12" s="6" t="s">
        <v>18</v>
      </c>
      <c r="G12" s="17" t="str">
        <f t="shared" si="0"/>
        <v>ห้างหุ้นส่วนจำกัด</v>
      </c>
      <c r="H12" s="17" t="s">
        <v>20</v>
      </c>
      <c r="I12" s="25" t="s">
        <v>371</v>
      </c>
    </row>
    <row r="13" spans="1:9" ht="19.5" customHeight="1" x14ac:dyDescent="0.3">
      <c r="A13" s="79"/>
      <c r="B13" s="79"/>
      <c r="C13" s="83"/>
      <c r="D13" s="83"/>
      <c r="E13" s="79"/>
      <c r="F13" s="10" t="s">
        <v>19</v>
      </c>
      <c r="G13" s="15" t="str">
        <f t="shared" si="0"/>
        <v>น้ำดื่มไผ่วอเตอร์</v>
      </c>
      <c r="H13" s="15" t="s">
        <v>21</v>
      </c>
      <c r="I13" s="13" t="s">
        <v>369</v>
      </c>
    </row>
    <row r="14" spans="1:9" ht="19.5" customHeight="1" x14ac:dyDescent="0.3">
      <c r="A14" s="78">
        <v>5</v>
      </c>
      <c r="B14" s="101" t="s">
        <v>372</v>
      </c>
      <c r="C14" s="82">
        <v>76000</v>
      </c>
      <c r="D14" s="82">
        <f t="shared" ref="D14" si="3">C14</f>
        <v>76000</v>
      </c>
      <c r="E14" s="78" t="s">
        <v>14</v>
      </c>
      <c r="F14" s="16" t="s">
        <v>68</v>
      </c>
      <c r="G14" s="17" t="str">
        <f t="shared" ref="G14:G26" si="4">F14</f>
        <v>เจริญพาณิชย์</v>
      </c>
      <c r="H14" s="17" t="s">
        <v>20</v>
      </c>
      <c r="I14" s="25" t="s">
        <v>373</v>
      </c>
    </row>
    <row r="15" spans="1:9" ht="19.5" customHeight="1" x14ac:dyDescent="0.3">
      <c r="A15" s="79"/>
      <c r="B15" s="102"/>
      <c r="C15" s="83"/>
      <c r="D15" s="83"/>
      <c r="E15" s="79"/>
      <c r="F15" s="19"/>
      <c r="G15" s="15"/>
      <c r="H15" s="15" t="s">
        <v>21</v>
      </c>
      <c r="I15" s="13" t="s">
        <v>374</v>
      </c>
    </row>
    <row r="16" spans="1:9" ht="19.5" customHeight="1" x14ac:dyDescent="0.3">
      <c r="A16" s="78">
        <v>6</v>
      </c>
      <c r="B16" s="80" t="s">
        <v>381</v>
      </c>
      <c r="C16" s="82">
        <v>210000</v>
      </c>
      <c r="D16" s="82">
        <f t="shared" ref="D16" si="5">C16</f>
        <v>210000</v>
      </c>
      <c r="E16" s="78" t="s">
        <v>14</v>
      </c>
      <c r="F16" s="16" t="s">
        <v>382</v>
      </c>
      <c r="G16" s="17" t="str">
        <f t="shared" si="4"/>
        <v>ร้านภณิดาพาณิชย์</v>
      </c>
      <c r="H16" s="17" t="s">
        <v>20</v>
      </c>
      <c r="I16" s="25" t="s">
        <v>376</v>
      </c>
    </row>
    <row r="17" spans="1:9" ht="19.5" customHeight="1" x14ac:dyDescent="0.3">
      <c r="A17" s="79"/>
      <c r="B17" s="81"/>
      <c r="C17" s="83"/>
      <c r="D17" s="83"/>
      <c r="E17" s="79"/>
      <c r="F17" s="19"/>
      <c r="G17" s="15"/>
      <c r="H17" s="15" t="s">
        <v>21</v>
      </c>
      <c r="I17" s="13" t="s">
        <v>375</v>
      </c>
    </row>
    <row r="18" spans="1:9" ht="19.5" customHeight="1" x14ac:dyDescent="0.3">
      <c r="A18" s="78">
        <v>7</v>
      </c>
      <c r="B18" s="101" t="s">
        <v>159</v>
      </c>
      <c r="C18" s="82">
        <v>45250</v>
      </c>
      <c r="D18" s="82">
        <f t="shared" ref="D18" si="6">C18</f>
        <v>45250</v>
      </c>
      <c r="E18" s="78" t="s">
        <v>14</v>
      </c>
      <c r="F18" s="16" t="s">
        <v>83</v>
      </c>
      <c r="G18" s="17" t="str">
        <f t="shared" si="4"/>
        <v>สายธารทองวัสดุก่อสร้าง</v>
      </c>
      <c r="H18" s="17" t="s">
        <v>20</v>
      </c>
      <c r="I18" s="25" t="s">
        <v>377</v>
      </c>
    </row>
    <row r="19" spans="1:9" ht="19.5" customHeight="1" x14ac:dyDescent="0.3">
      <c r="A19" s="79"/>
      <c r="B19" s="102"/>
      <c r="C19" s="83"/>
      <c r="D19" s="83"/>
      <c r="E19" s="79"/>
      <c r="F19" s="19"/>
      <c r="G19" s="15"/>
      <c r="H19" s="15" t="s">
        <v>21</v>
      </c>
      <c r="I19" s="13" t="s">
        <v>378</v>
      </c>
    </row>
    <row r="20" spans="1:9" ht="19.5" customHeight="1" x14ac:dyDescent="0.3">
      <c r="A20" s="78">
        <v>8</v>
      </c>
      <c r="B20" s="101" t="s">
        <v>159</v>
      </c>
      <c r="C20" s="82">
        <v>4826</v>
      </c>
      <c r="D20" s="82">
        <f t="shared" ref="D20" si="7">C20</f>
        <v>4826</v>
      </c>
      <c r="E20" s="78" t="s">
        <v>14</v>
      </c>
      <c r="F20" s="16" t="s">
        <v>383</v>
      </c>
      <c r="G20" s="17" t="str">
        <f t="shared" si="4"/>
        <v>ร้านมาลิษา พาณิชย์</v>
      </c>
      <c r="H20" s="17" t="s">
        <v>20</v>
      </c>
      <c r="I20" s="25" t="s">
        <v>379</v>
      </c>
    </row>
    <row r="21" spans="1:9" ht="19.5" customHeight="1" x14ac:dyDescent="0.3">
      <c r="A21" s="79"/>
      <c r="B21" s="102"/>
      <c r="C21" s="83"/>
      <c r="D21" s="83"/>
      <c r="E21" s="79"/>
      <c r="F21" s="19"/>
      <c r="G21" s="15"/>
      <c r="H21" s="15" t="s">
        <v>21</v>
      </c>
      <c r="I21" s="13" t="s">
        <v>380</v>
      </c>
    </row>
    <row r="22" spans="1:9" ht="19.5" customHeight="1" x14ac:dyDescent="0.3">
      <c r="A22" s="78">
        <v>9</v>
      </c>
      <c r="B22" s="103" t="s">
        <v>384</v>
      </c>
      <c r="C22" s="82">
        <v>20000</v>
      </c>
      <c r="D22" s="82">
        <f t="shared" ref="D22" si="8">C22</f>
        <v>20000</v>
      </c>
      <c r="E22" s="78" t="s">
        <v>14</v>
      </c>
      <c r="F22" s="16" t="s">
        <v>385</v>
      </c>
      <c r="G22" s="17" t="str">
        <f t="shared" si="4"/>
        <v>นายยุน  ตาดทอง</v>
      </c>
      <c r="H22" s="17" t="s">
        <v>20</v>
      </c>
      <c r="I22" s="25" t="s">
        <v>386</v>
      </c>
    </row>
    <row r="23" spans="1:9" ht="19.5" customHeight="1" x14ac:dyDescent="0.3">
      <c r="A23" s="79"/>
      <c r="B23" s="104"/>
      <c r="C23" s="83"/>
      <c r="D23" s="83"/>
      <c r="E23" s="79"/>
      <c r="F23" s="19"/>
      <c r="G23" s="15"/>
      <c r="H23" s="15" t="s">
        <v>21</v>
      </c>
      <c r="I23" s="13" t="s">
        <v>374</v>
      </c>
    </row>
    <row r="24" spans="1:9" ht="19.5" customHeight="1" x14ac:dyDescent="0.3">
      <c r="A24" s="78">
        <v>10</v>
      </c>
      <c r="B24" s="101" t="s">
        <v>390</v>
      </c>
      <c r="C24" s="82">
        <v>3500</v>
      </c>
      <c r="D24" s="82">
        <f t="shared" ref="D24:D26" si="9">C24</f>
        <v>3500</v>
      </c>
      <c r="E24" s="78" t="s">
        <v>14</v>
      </c>
      <c r="F24" s="16" t="s">
        <v>186</v>
      </c>
      <c r="G24" s="17" t="str">
        <f t="shared" si="4"/>
        <v>ชินดีไซน์ 2024</v>
      </c>
      <c r="H24" s="17" t="s">
        <v>20</v>
      </c>
      <c r="I24" s="25" t="s">
        <v>387</v>
      </c>
    </row>
    <row r="25" spans="1:9" ht="19.5" customHeight="1" x14ac:dyDescent="0.3">
      <c r="A25" s="79"/>
      <c r="B25" s="102"/>
      <c r="C25" s="83"/>
      <c r="D25" s="83"/>
      <c r="E25" s="79"/>
      <c r="F25" s="19"/>
      <c r="G25" s="15"/>
      <c r="H25" s="15" t="s">
        <v>21</v>
      </c>
      <c r="I25" s="13" t="s">
        <v>374</v>
      </c>
    </row>
    <row r="26" spans="1:9" ht="18.75" customHeight="1" x14ac:dyDescent="0.3">
      <c r="A26" s="78">
        <v>11</v>
      </c>
      <c r="B26" s="101" t="s">
        <v>389</v>
      </c>
      <c r="C26" s="82">
        <v>25000</v>
      </c>
      <c r="D26" s="82">
        <f t="shared" si="9"/>
        <v>25000</v>
      </c>
      <c r="E26" s="78" t="s">
        <v>14</v>
      </c>
      <c r="F26" s="16" t="s">
        <v>391</v>
      </c>
      <c r="G26" s="17" t="str">
        <f t="shared" si="4"/>
        <v>นายสุริยา  บุตรธนู</v>
      </c>
      <c r="H26" s="17" t="s">
        <v>20</v>
      </c>
      <c r="I26" s="25" t="s">
        <v>347</v>
      </c>
    </row>
    <row r="27" spans="1:9" ht="18.75" customHeight="1" x14ac:dyDescent="0.3">
      <c r="A27" s="79"/>
      <c r="B27" s="102"/>
      <c r="C27" s="83"/>
      <c r="D27" s="83"/>
      <c r="E27" s="79"/>
      <c r="F27" s="8"/>
      <c r="G27" s="15"/>
      <c r="H27" s="15" t="s">
        <v>21</v>
      </c>
      <c r="I27" s="13" t="s">
        <v>388</v>
      </c>
    </row>
    <row r="28" spans="1:9" ht="19.5" customHeight="1" x14ac:dyDescent="0.3">
      <c r="A28" s="78">
        <v>12</v>
      </c>
      <c r="B28" s="101" t="s">
        <v>392</v>
      </c>
      <c r="C28" s="82">
        <v>25000</v>
      </c>
      <c r="D28" s="82">
        <f>C28</f>
        <v>25000</v>
      </c>
      <c r="E28" s="78" t="s">
        <v>14</v>
      </c>
      <c r="F28" s="16" t="s">
        <v>393</v>
      </c>
      <c r="G28" s="17" t="str">
        <f>F28</f>
        <v>นายทองฮวด  ปฏิทันโด</v>
      </c>
      <c r="H28" s="17" t="s">
        <v>20</v>
      </c>
      <c r="I28" s="25" t="s">
        <v>348</v>
      </c>
    </row>
    <row r="29" spans="1:9" ht="19.5" customHeight="1" x14ac:dyDescent="0.3">
      <c r="A29" s="79"/>
      <c r="B29" s="102"/>
      <c r="C29" s="83"/>
      <c r="D29" s="83"/>
      <c r="E29" s="79"/>
      <c r="F29" s="19"/>
      <c r="G29" s="15"/>
      <c r="H29" s="15" t="s">
        <v>21</v>
      </c>
      <c r="I29" s="13" t="s">
        <v>388</v>
      </c>
    </row>
    <row r="30" spans="1:9" ht="19.5" customHeight="1" x14ac:dyDescent="0.3">
      <c r="A30" s="78">
        <v>13</v>
      </c>
      <c r="B30" s="103" t="s">
        <v>394</v>
      </c>
      <c r="C30" s="82">
        <v>10000</v>
      </c>
      <c r="D30" s="82">
        <f t="shared" ref="D30" si="10">C30</f>
        <v>10000</v>
      </c>
      <c r="E30" s="78" t="s">
        <v>14</v>
      </c>
      <c r="F30" s="6" t="s">
        <v>612</v>
      </c>
      <c r="G30" s="17" t="str">
        <f>F30</f>
        <v>นางสาวจุฬารัตน์ ชนะผอง</v>
      </c>
      <c r="H30" s="17" t="s">
        <v>20</v>
      </c>
      <c r="I30" s="25" t="s">
        <v>349</v>
      </c>
    </row>
    <row r="31" spans="1:9" ht="19.5" customHeight="1" x14ac:dyDescent="0.3">
      <c r="A31" s="79"/>
      <c r="B31" s="104"/>
      <c r="C31" s="83"/>
      <c r="D31" s="83"/>
      <c r="E31" s="79"/>
      <c r="F31" s="10"/>
      <c r="G31" s="15"/>
      <c r="H31" s="15" t="s">
        <v>21</v>
      </c>
      <c r="I31" s="13" t="s">
        <v>388</v>
      </c>
    </row>
    <row r="32" spans="1:9" ht="19.5" customHeight="1" x14ac:dyDescent="0.3">
      <c r="A32" s="78">
        <v>14</v>
      </c>
      <c r="B32" s="80" t="s">
        <v>396</v>
      </c>
      <c r="C32" s="82">
        <v>2300</v>
      </c>
      <c r="D32" s="82">
        <f t="shared" ref="D32" si="11">C32</f>
        <v>2300</v>
      </c>
      <c r="E32" s="78" t="s">
        <v>14</v>
      </c>
      <c r="F32" s="6" t="s">
        <v>395</v>
      </c>
      <c r="G32" s="17" t="str">
        <f t="shared" ref="G32:G34" si="12">F32</f>
        <v>นายเกษม  ทรัพย์สุวรรณ</v>
      </c>
      <c r="H32" s="17" t="s">
        <v>20</v>
      </c>
      <c r="I32" s="25" t="s">
        <v>353</v>
      </c>
    </row>
    <row r="33" spans="1:10" ht="19.5" customHeight="1" x14ac:dyDescent="0.3">
      <c r="A33" s="79"/>
      <c r="B33" s="81"/>
      <c r="C33" s="83"/>
      <c r="D33" s="83"/>
      <c r="E33" s="79"/>
      <c r="F33" s="10"/>
      <c r="G33" s="15"/>
      <c r="H33" s="15" t="s">
        <v>21</v>
      </c>
      <c r="I33" s="13" t="s">
        <v>374</v>
      </c>
    </row>
    <row r="34" spans="1:10" ht="19.5" customHeight="1" x14ac:dyDescent="0.3">
      <c r="A34" s="78">
        <v>15</v>
      </c>
      <c r="B34" s="80" t="s">
        <v>397</v>
      </c>
      <c r="C34" s="82">
        <v>6500</v>
      </c>
      <c r="D34" s="82">
        <f t="shared" ref="D34" si="13">C34</f>
        <v>6500</v>
      </c>
      <c r="E34" s="78" t="s">
        <v>14</v>
      </c>
      <c r="F34" s="20" t="s">
        <v>186</v>
      </c>
      <c r="G34" s="17" t="str">
        <f t="shared" si="12"/>
        <v>ชินดีไซน์ 2024</v>
      </c>
      <c r="H34" s="17" t="s">
        <v>20</v>
      </c>
      <c r="I34" s="25" t="s">
        <v>355</v>
      </c>
    </row>
    <row r="35" spans="1:10" ht="19.5" customHeight="1" x14ac:dyDescent="0.3">
      <c r="A35" s="79"/>
      <c r="B35" s="81"/>
      <c r="C35" s="83"/>
      <c r="D35" s="83"/>
      <c r="E35" s="79"/>
      <c r="F35" s="19"/>
      <c r="G35" s="15"/>
      <c r="H35" s="15" t="s">
        <v>21</v>
      </c>
      <c r="I35" s="13" t="s">
        <v>378</v>
      </c>
    </row>
    <row r="36" spans="1:10" ht="19.5" customHeight="1" x14ac:dyDescent="0.3">
      <c r="A36" s="78">
        <v>16</v>
      </c>
      <c r="B36" s="101" t="s">
        <v>611</v>
      </c>
      <c r="C36" s="82">
        <v>4068.68</v>
      </c>
      <c r="D36" s="82">
        <f>C36</f>
        <v>4068.68</v>
      </c>
      <c r="E36" s="78" t="s">
        <v>14</v>
      </c>
      <c r="F36" s="16" t="s">
        <v>76</v>
      </c>
      <c r="G36" s="17" t="str">
        <f>F36</f>
        <v xml:space="preserve">บริษัท โตโยต้าขอนแก่น </v>
      </c>
      <c r="H36" s="17" t="s">
        <v>20</v>
      </c>
      <c r="I36" s="25" t="s">
        <v>398</v>
      </c>
    </row>
    <row r="37" spans="1:10" ht="19.5" customHeight="1" x14ac:dyDescent="0.3">
      <c r="A37" s="79"/>
      <c r="B37" s="102"/>
      <c r="C37" s="83"/>
      <c r="D37" s="83"/>
      <c r="E37" s="79"/>
      <c r="F37" s="19" t="s">
        <v>77</v>
      </c>
      <c r="G37" s="15" t="str">
        <f>F37</f>
        <v>ผู้จำหน่ายโตโยต้า จำกัด</v>
      </c>
      <c r="H37" s="15" t="s">
        <v>21</v>
      </c>
      <c r="I37" s="13" t="s">
        <v>399</v>
      </c>
    </row>
    <row r="38" spans="1:10" ht="19.5" customHeight="1" x14ac:dyDescent="0.3">
      <c r="A38" s="78">
        <v>17</v>
      </c>
      <c r="B38" s="101" t="s">
        <v>400</v>
      </c>
      <c r="C38" s="82">
        <v>15000</v>
      </c>
      <c r="D38" s="82">
        <f t="shared" ref="D38" si="14">C38</f>
        <v>15000</v>
      </c>
      <c r="E38" s="78" t="s">
        <v>14</v>
      </c>
      <c r="F38" s="16" t="s">
        <v>56</v>
      </c>
      <c r="G38" s="17" t="str">
        <f t="shared" ref="G38:G40" si="15">F38</f>
        <v>นายสัญญา  เตี้ยไชยสง</v>
      </c>
      <c r="H38" s="17" t="s">
        <v>20</v>
      </c>
      <c r="I38" s="25" t="s">
        <v>401</v>
      </c>
    </row>
    <row r="39" spans="1:10" ht="19.5" customHeight="1" x14ac:dyDescent="0.3">
      <c r="A39" s="79"/>
      <c r="B39" s="102"/>
      <c r="C39" s="83"/>
      <c r="D39" s="83"/>
      <c r="E39" s="79"/>
      <c r="F39" s="19"/>
      <c r="G39" s="15"/>
      <c r="H39" s="15" t="s">
        <v>21</v>
      </c>
      <c r="I39" s="13" t="s">
        <v>402</v>
      </c>
    </row>
    <row r="40" spans="1:10" ht="19.5" customHeight="1" x14ac:dyDescent="0.3">
      <c r="A40" s="78">
        <v>18</v>
      </c>
      <c r="B40" s="123" t="s">
        <v>403</v>
      </c>
      <c r="C40" s="82">
        <v>2000</v>
      </c>
      <c r="D40" s="82">
        <f t="shared" ref="D40:D44" si="16">C40</f>
        <v>2000</v>
      </c>
      <c r="E40" s="78" t="s">
        <v>14</v>
      </c>
      <c r="F40" s="16" t="s">
        <v>238</v>
      </c>
      <c r="G40" s="17" t="str">
        <f t="shared" si="15"/>
        <v>ร้านพี่อิงอิงกะน้องไอติม</v>
      </c>
      <c r="H40" s="17" t="s">
        <v>20</v>
      </c>
      <c r="I40" s="25" t="s">
        <v>404</v>
      </c>
    </row>
    <row r="41" spans="1:10" ht="22.5" customHeight="1" x14ac:dyDescent="0.2">
      <c r="A41" s="79"/>
      <c r="B41" s="124"/>
      <c r="C41" s="83"/>
      <c r="D41" s="83"/>
      <c r="E41" s="79"/>
      <c r="F41" s="19"/>
      <c r="G41" s="15"/>
      <c r="H41" s="33" t="s">
        <v>21</v>
      </c>
      <c r="I41" s="23" t="s">
        <v>402</v>
      </c>
    </row>
    <row r="42" spans="1:10" ht="22.5" customHeight="1" x14ac:dyDescent="0.3">
      <c r="A42" s="78">
        <v>19</v>
      </c>
      <c r="B42" s="108" t="s">
        <v>570</v>
      </c>
      <c r="C42" s="100">
        <v>256000</v>
      </c>
      <c r="D42" s="100">
        <f t="shared" si="16"/>
        <v>256000</v>
      </c>
      <c r="E42" s="78" t="s">
        <v>14</v>
      </c>
      <c r="F42" s="32" t="s">
        <v>567</v>
      </c>
      <c r="G42" s="38" t="str">
        <f t="shared" ref="G42:G47" si="17">F42</f>
        <v>ห้างหุ้นส่วนจำกัด ป.ปัญญา</v>
      </c>
      <c r="H42" s="43" t="s">
        <v>20</v>
      </c>
      <c r="I42" s="25" t="s">
        <v>571</v>
      </c>
    </row>
    <row r="43" spans="1:10" ht="22.5" customHeight="1" x14ac:dyDescent="0.2">
      <c r="A43" s="79"/>
      <c r="B43" s="108"/>
      <c r="C43" s="100"/>
      <c r="D43" s="100"/>
      <c r="E43" s="79"/>
      <c r="F43" s="33" t="s">
        <v>568</v>
      </c>
      <c r="G43" s="33" t="str">
        <f t="shared" si="17"/>
        <v xml:space="preserve">เจริญรุ่งเรืองก่อสร้าง </v>
      </c>
      <c r="H43" s="44" t="s">
        <v>21</v>
      </c>
      <c r="I43" s="23" t="s">
        <v>334</v>
      </c>
    </row>
    <row r="44" spans="1:10" ht="22.5" customHeight="1" x14ac:dyDescent="0.3">
      <c r="A44" s="78">
        <v>20</v>
      </c>
      <c r="B44" s="108" t="s">
        <v>572</v>
      </c>
      <c r="C44" s="100">
        <v>202000</v>
      </c>
      <c r="D44" s="100">
        <f t="shared" si="16"/>
        <v>202000</v>
      </c>
      <c r="E44" s="78" t="s">
        <v>14</v>
      </c>
      <c r="F44" s="32" t="s">
        <v>567</v>
      </c>
      <c r="G44" s="38" t="str">
        <f t="shared" si="17"/>
        <v>ห้างหุ้นส่วนจำกัด ป.ปัญญา</v>
      </c>
      <c r="H44" s="43" t="s">
        <v>20</v>
      </c>
      <c r="I44" s="25" t="s">
        <v>573</v>
      </c>
    </row>
    <row r="45" spans="1:10" ht="22.5" customHeight="1" x14ac:dyDescent="0.2">
      <c r="A45" s="79"/>
      <c r="B45" s="108"/>
      <c r="C45" s="100"/>
      <c r="D45" s="100"/>
      <c r="E45" s="79"/>
      <c r="F45" s="33" t="s">
        <v>568</v>
      </c>
      <c r="G45" s="33" t="str">
        <f t="shared" si="17"/>
        <v xml:space="preserve">เจริญรุ่งเรืองก่อสร้าง </v>
      </c>
      <c r="H45" s="44" t="s">
        <v>21</v>
      </c>
      <c r="I45" s="23" t="s">
        <v>334</v>
      </c>
    </row>
    <row r="46" spans="1:10" ht="19.5" customHeight="1" x14ac:dyDescent="0.2">
      <c r="A46" s="78">
        <v>21</v>
      </c>
      <c r="B46" s="99" t="s">
        <v>584</v>
      </c>
      <c r="C46" s="100">
        <v>82026</v>
      </c>
      <c r="D46" s="100">
        <f t="shared" ref="D46" si="18">C46</f>
        <v>82026</v>
      </c>
      <c r="E46" s="78" t="s">
        <v>14</v>
      </c>
      <c r="F46" s="18" t="s">
        <v>585</v>
      </c>
      <c r="G46" s="17" t="str">
        <f t="shared" si="17"/>
        <v xml:space="preserve">สหกรณ์โคนมขอนแก่น </v>
      </c>
      <c r="H46" s="17" t="s">
        <v>20</v>
      </c>
      <c r="I46" s="53" t="s">
        <v>593</v>
      </c>
      <c r="J46">
        <v>21</v>
      </c>
    </row>
    <row r="47" spans="1:10" ht="19.5" customHeight="1" x14ac:dyDescent="0.2">
      <c r="A47" s="79"/>
      <c r="B47" s="99"/>
      <c r="C47" s="100"/>
      <c r="D47" s="100"/>
      <c r="E47" s="79"/>
      <c r="F47" s="15" t="s">
        <v>72</v>
      </c>
      <c r="G47" s="15" t="str">
        <f t="shared" si="17"/>
        <v>จำกัด</v>
      </c>
      <c r="H47" s="15" t="s">
        <v>21</v>
      </c>
      <c r="I47" s="54" t="s">
        <v>369</v>
      </c>
      <c r="J47" s="64">
        <f>SUM(C6:C47)</f>
        <v>1036058.78</v>
      </c>
    </row>
  </sheetData>
  <mergeCells count="110">
    <mergeCell ref="A24:A25"/>
    <mergeCell ref="B24:B25"/>
    <mergeCell ref="C24:C25"/>
    <mergeCell ref="D24:D25"/>
    <mergeCell ref="E24:E25"/>
    <mergeCell ref="A26:A27"/>
    <mergeCell ref="B26:B27"/>
    <mergeCell ref="C26:C27"/>
    <mergeCell ref="D26:D27"/>
    <mergeCell ref="E26:E27"/>
    <mergeCell ref="E22:E23"/>
    <mergeCell ref="E18:E19"/>
    <mergeCell ref="A16:A17"/>
    <mergeCell ref="B16:B17"/>
    <mergeCell ref="C16:C17"/>
    <mergeCell ref="D16:D17"/>
    <mergeCell ref="E16:E17"/>
    <mergeCell ref="A18:A19"/>
    <mergeCell ref="B18:B19"/>
    <mergeCell ref="C18:C19"/>
    <mergeCell ref="D18:D19"/>
    <mergeCell ref="A1:I1"/>
    <mergeCell ref="A2:I2"/>
    <mergeCell ref="A3:I3"/>
    <mergeCell ref="A4:A5"/>
    <mergeCell ref="B4:B5"/>
    <mergeCell ref="A20:A21"/>
    <mergeCell ref="B20:B21"/>
    <mergeCell ref="C20:C21"/>
    <mergeCell ref="D20:D21"/>
    <mergeCell ref="E20:E21"/>
    <mergeCell ref="A6:A7"/>
    <mergeCell ref="B6:B7"/>
    <mergeCell ref="C6:C7"/>
    <mergeCell ref="D6:D7"/>
    <mergeCell ref="E6:E7"/>
    <mergeCell ref="A14:A15"/>
    <mergeCell ref="B14:B15"/>
    <mergeCell ref="C14:C15"/>
    <mergeCell ref="D14:D15"/>
    <mergeCell ref="E14:E15"/>
    <mergeCell ref="A28:A29"/>
    <mergeCell ref="B28:B29"/>
    <mergeCell ref="C28:C29"/>
    <mergeCell ref="D28:D29"/>
    <mergeCell ref="E28:E29"/>
    <mergeCell ref="E10:E11"/>
    <mergeCell ref="B8:B9"/>
    <mergeCell ref="C8:C9"/>
    <mergeCell ref="D8:D9"/>
    <mergeCell ref="E8:E9"/>
    <mergeCell ref="A10:A11"/>
    <mergeCell ref="A8:A9"/>
    <mergeCell ref="B10:B11"/>
    <mergeCell ref="C10:C11"/>
    <mergeCell ref="D10:D11"/>
    <mergeCell ref="A22:A23"/>
    <mergeCell ref="B22:B23"/>
    <mergeCell ref="C22:C23"/>
    <mergeCell ref="D22:D23"/>
    <mergeCell ref="A12:A13"/>
    <mergeCell ref="B12:B13"/>
    <mergeCell ref="C12:C13"/>
    <mergeCell ref="D12:D13"/>
    <mergeCell ref="E12:E13"/>
    <mergeCell ref="A30:A31"/>
    <mergeCell ref="B30:B31"/>
    <mergeCell ref="C30:C31"/>
    <mergeCell ref="D30:D31"/>
    <mergeCell ref="E30:E31"/>
    <mergeCell ref="A32:A33"/>
    <mergeCell ref="B32:B33"/>
    <mergeCell ref="C32:C33"/>
    <mergeCell ref="D32:D33"/>
    <mergeCell ref="E32:E33"/>
    <mergeCell ref="A34:A35"/>
    <mergeCell ref="B34:B35"/>
    <mergeCell ref="C34:C35"/>
    <mergeCell ref="D34:D35"/>
    <mergeCell ref="E34:E35"/>
    <mergeCell ref="A36:A37"/>
    <mergeCell ref="B36:B37"/>
    <mergeCell ref="C36:C37"/>
    <mergeCell ref="D36:D37"/>
    <mergeCell ref="E36:E37"/>
    <mergeCell ref="A42:A43"/>
    <mergeCell ref="B42:B43"/>
    <mergeCell ref="C42:C43"/>
    <mergeCell ref="D42:D43"/>
    <mergeCell ref="E42:E43"/>
    <mergeCell ref="A38:A39"/>
    <mergeCell ref="B38:B39"/>
    <mergeCell ref="C38:C39"/>
    <mergeCell ref="D38:D39"/>
    <mergeCell ref="E38:E39"/>
    <mergeCell ref="A40:A41"/>
    <mergeCell ref="B40:B41"/>
    <mergeCell ref="C40:C41"/>
    <mergeCell ref="D40:D41"/>
    <mergeCell ref="E40:E41"/>
    <mergeCell ref="A46:A47"/>
    <mergeCell ref="B46:B47"/>
    <mergeCell ref="C46:C47"/>
    <mergeCell ref="D46:D47"/>
    <mergeCell ref="E46:E47"/>
    <mergeCell ref="A44:A45"/>
    <mergeCell ref="B44:B45"/>
    <mergeCell ref="C44:C45"/>
    <mergeCell ref="D44:D45"/>
    <mergeCell ref="E44:E45"/>
  </mergeCells>
  <phoneticPr fontId="10" type="noConversion"/>
  <pageMargins left="0.24305555555555555" right="0.1388888888888889" top="0.51181102362204722" bottom="0.19685039370078741" header="0.31496062992125984" footer="0.31496062992125984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B9A09-61DE-46E7-A4BC-708A7ADA528C}">
  <dimension ref="A1:J67"/>
  <sheetViews>
    <sheetView view="pageLayout" topLeftCell="A37" zoomScale="120" zoomScaleNormal="100" zoomScalePageLayoutView="120" workbookViewId="0">
      <selection activeCell="F13" sqref="F13"/>
    </sheetView>
  </sheetViews>
  <sheetFormatPr defaultRowHeight="18.75" x14ac:dyDescent="0.3"/>
  <cols>
    <col min="1" max="1" width="5" style="4" customWidth="1"/>
    <col min="2" max="2" width="22.625" style="1" customWidth="1"/>
    <col min="3" max="3" width="12" style="9" customWidth="1"/>
    <col min="4" max="4" width="11" style="9" customWidth="1"/>
    <col min="5" max="5" width="10.75" style="1" customWidth="1"/>
    <col min="6" max="6" width="17" style="1" customWidth="1"/>
    <col min="7" max="7" width="16.75" style="1" customWidth="1"/>
    <col min="8" max="8" width="19.5" style="1" customWidth="1"/>
    <col min="9" max="9" width="20.125" style="3" customWidth="1"/>
    <col min="10" max="10" width="17.875" customWidth="1"/>
  </cols>
  <sheetData>
    <row r="1" spans="1:9" ht="21" customHeight="1" x14ac:dyDescent="0.2">
      <c r="A1" s="84" t="s">
        <v>405</v>
      </c>
      <c r="B1" s="84"/>
      <c r="C1" s="84"/>
      <c r="D1" s="84"/>
      <c r="E1" s="84"/>
      <c r="F1" s="84"/>
      <c r="G1" s="84"/>
      <c r="H1" s="84"/>
      <c r="I1" s="84"/>
    </row>
    <row r="2" spans="1:9" ht="21" customHeight="1" x14ac:dyDescent="0.2">
      <c r="A2" s="84" t="s">
        <v>13</v>
      </c>
      <c r="B2" s="84"/>
      <c r="C2" s="84"/>
      <c r="D2" s="84"/>
      <c r="E2" s="84"/>
      <c r="F2" s="84"/>
      <c r="G2" s="84"/>
      <c r="H2" s="84"/>
      <c r="I2" s="84"/>
    </row>
    <row r="3" spans="1:9" ht="21" customHeight="1" x14ac:dyDescent="0.2">
      <c r="A3" s="85" t="s">
        <v>406</v>
      </c>
      <c r="B3" s="85"/>
      <c r="C3" s="85"/>
      <c r="D3" s="85"/>
      <c r="E3" s="85"/>
      <c r="F3" s="85"/>
      <c r="G3" s="85"/>
      <c r="H3" s="85"/>
      <c r="I3" s="85"/>
    </row>
    <row r="4" spans="1:9" ht="21.75" customHeight="1" x14ac:dyDescent="0.2">
      <c r="A4" s="86" t="s">
        <v>0</v>
      </c>
      <c r="B4" s="88" t="s">
        <v>1</v>
      </c>
      <c r="C4" s="11" t="s">
        <v>3</v>
      </c>
      <c r="D4" s="12" t="s">
        <v>10</v>
      </c>
      <c r="E4" s="5" t="s">
        <v>2</v>
      </c>
      <c r="F4" s="5" t="s">
        <v>5</v>
      </c>
      <c r="G4" s="5" t="s">
        <v>6</v>
      </c>
      <c r="H4" s="5" t="s">
        <v>8</v>
      </c>
      <c r="I4" s="5" t="s">
        <v>28</v>
      </c>
    </row>
    <row r="5" spans="1:9" ht="18" customHeight="1" x14ac:dyDescent="0.2">
      <c r="A5" s="87"/>
      <c r="B5" s="89"/>
      <c r="C5" s="21" t="s">
        <v>4</v>
      </c>
      <c r="D5" s="22" t="s">
        <v>12</v>
      </c>
      <c r="E5" s="23"/>
      <c r="F5" s="24" t="s">
        <v>11</v>
      </c>
      <c r="G5" s="24" t="s">
        <v>7</v>
      </c>
      <c r="H5" s="24" t="s">
        <v>9</v>
      </c>
      <c r="I5" s="24" t="s">
        <v>29</v>
      </c>
    </row>
    <row r="6" spans="1:9" ht="19.5" customHeight="1" x14ac:dyDescent="0.3">
      <c r="A6" s="78">
        <v>1</v>
      </c>
      <c r="B6" s="80" t="s">
        <v>22</v>
      </c>
      <c r="C6" s="82">
        <v>18600</v>
      </c>
      <c r="D6" s="82">
        <f>C6</f>
        <v>18600</v>
      </c>
      <c r="E6" s="78" t="s">
        <v>14</v>
      </c>
      <c r="F6" s="16" t="s">
        <v>15</v>
      </c>
      <c r="G6" s="17" t="str">
        <f t="shared" ref="G6:G13" si="0">F6</f>
        <v>สหกรณ์การเกษตร</v>
      </c>
      <c r="H6" s="17" t="s">
        <v>20</v>
      </c>
      <c r="I6" s="25" t="s">
        <v>151</v>
      </c>
    </row>
    <row r="7" spans="1:9" ht="19.5" customHeight="1" x14ac:dyDescent="0.3">
      <c r="A7" s="79"/>
      <c r="B7" s="81"/>
      <c r="C7" s="83"/>
      <c r="D7" s="83"/>
      <c r="E7" s="79"/>
      <c r="F7" s="19" t="s">
        <v>16</v>
      </c>
      <c r="G7" s="15" t="str">
        <f t="shared" si="0"/>
        <v>กระนวน จำกัด</v>
      </c>
      <c r="H7" s="15" t="s">
        <v>21</v>
      </c>
      <c r="I7" s="13" t="s">
        <v>407</v>
      </c>
    </row>
    <row r="8" spans="1:9" ht="19.5" customHeight="1" x14ac:dyDescent="0.3">
      <c r="A8" s="78">
        <v>2</v>
      </c>
      <c r="B8" s="101" t="s">
        <v>280</v>
      </c>
      <c r="C8" s="82">
        <v>17016</v>
      </c>
      <c r="D8" s="82">
        <f>C8</f>
        <v>17016</v>
      </c>
      <c r="E8" s="78" t="s">
        <v>14</v>
      </c>
      <c r="F8" s="16" t="s">
        <v>15</v>
      </c>
      <c r="G8" s="17" t="str">
        <f t="shared" si="0"/>
        <v>สหกรณ์การเกษตร</v>
      </c>
      <c r="H8" s="17" t="s">
        <v>20</v>
      </c>
      <c r="I8" s="25" t="s">
        <v>151</v>
      </c>
    </row>
    <row r="9" spans="1:9" ht="19.5" customHeight="1" x14ac:dyDescent="0.3">
      <c r="A9" s="79"/>
      <c r="B9" s="102"/>
      <c r="C9" s="83"/>
      <c r="D9" s="83"/>
      <c r="E9" s="79"/>
      <c r="F9" s="19" t="s">
        <v>16</v>
      </c>
      <c r="G9" s="15" t="str">
        <f t="shared" si="0"/>
        <v>กระนวน จำกัด</v>
      </c>
      <c r="H9" s="15" t="s">
        <v>21</v>
      </c>
      <c r="I9" s="13" t="s">
        <v>407</v>
      </c>
    </row>
    <row r="10" spans="1:9" ht="19.5" customHeight="1" x14ac:dyDescent="0.3">
      <c r="A10" s="78">
        <v>3</v>
      </c>
      <c r="B10" s="80" t="s">
        <v>23</v>
      </c>
      <c r="C10" s="82">
        <v>3250</v>
      </c>
      <c r="D10" s="82">
        <f t="shared" ref="D10" si="1">C10</f>
        <v>3250</v>
      </c>
      <c r="E10" s="78" t="s">
        <v>14</v>
      </c>
      <c r="F10" s="6" t="s">
        <v>18</v>
      </c>
      <c r="G10" s="17" t="str">
        <f t="shared" si="0"/>
        <v>ห้างหุ้นส่วนจำกัด</v>
      </c>
      <c r="H10" s="17" t="s">
        <v>20</v>
      </c>
      <c r="I10" s="25" t="s">
        <v>408</v>
      </c>
    </row>
    <row r="11" spans="1:9" ht="19.5" customHeight="1" x14ac:dyDescent="0.3">
      <c r="A11" s="79"/>
      <c r="B11" s="81"/>
      <c r="C11" s="83"/>
      <c r="D11" s="83"/>
      <c r="E11" s="79"/>
      <c r="F11" s="10" t="s">
        <v>19</v>
      </c>
      <c r="G11" s="15" t="str">
        <f t="shared" si="0"/>
        <v>น้ำดื่มไผ่วอเตอร์</v>
      </c>
      <c r="H11" s="15" t="s">
        <v>21</v>
      </c>
      <c r="I11" s="13" t="s">
        <v>407</v>
      </c>
    </row>
    <row r="12" spans="1:9" ht="19.5" customHeight="1" x14ac:dyDescent="0.3">
      <c r="A12" s="78">
        <v>4</v>
      </c>
      <c r="B12" s="80" t="s">
        <v>24</v>
      </c>
      <c r="C12" s="82">
        <v>840</v>
      </c>
      <c r="D12" s="82">
        <f t="shared" ref="D12" si="2">C12</f>
        <v>840</v>
      </c>
      <c r="E12" s="78" t="s">
        <v>14</v>
      </c>
      <c r="F12" s="6" t="s">
        <v>18</v>
      </c>
      <c r="G12" s="17" t="str">
        <f t="shared" si="0"/>
        <v>ห้างหุ้นส่วนจำกัด</v>
      </c>
      <c r="H12" s="17" t="s">
        <v>20</v>
      </c>
      <c r="I12" s="25" t="s">
        <v>409</v>
      </c>
    </row>
    <row r="13" spans="1:9" ht="19.5" customHeight="1" x14ac:dyDescent="0.3">
      <c r="A13" s="79"/>
      <c r="B13" s="81"/>
      <c r="C13" s="83"/>
      <c r="D13" s="83"/>
      <c r="E13" s="79"/>
      <c r="F13" s="10" t="s">
        <v>19</v>
      </c>
      <c r="G13" s="15" t="str">
        <f t="shared" si="0"/>
        <v>น้ำดื่มไผ่วอเตอร์</v>
      </c>
      <c r="H13" s="15" t="s">
        <v>21</v>
      </c>
      <c r="I13" s="13" t="s">
        <v>407</v>
      </c>
    </row>
    <row r="14" spans="1:9" ht="19.5" customHeight="1" x14ac:dyDescent="0.3">
      <c r="A14" s="78">
        <v>5</v>
      </c>
      <c r="B14" s="101" t="s">
        <v>412</v>
      </c>
      <c r="C14" s="82">
        <v>50005</v>
      </c>
      <c r="D14" s="82">
        <f t="shared" ref="D14" si="3">C14</f>
        <v>50005</v>
      </c>
      <c r="E14" s="78" t="s">
        <v>14</v>
      </c>
      <c r="F14" s="2" t="s">
        <v>108</v>
      </c>
      <c r="G14" s="17" t="str">
        <f t="shared" ref="G14:G26" si="4">F14</f>
        <v>อาร์เจเอ็นแอมบูแลนซ์</v>
      </c>
      <c r="H14" s="17" t="s">
        <v>20</v>
      </c>
      <c r="I14" s="25" t="s">
        <v>410</v>
      </c>
    </row>
    <row r="15" spans="1:9" ht="19.5" customHeight="1" x14ac:dyDescent="0.3">
      <c r="A15" s="79"/>
      <c r="B15" s="102"/>
      <c r="C15" s="83"/>
      <c r="D15" s="83"/>
      <c r="E15" s="79"/>
      <c r="F15" s="19" t="s">
        <v>107</v>
      </c>
      <c r="G15" s="15" t="str">
        <f t="shared" si="4"/>
        <v>คาร์เซ็นเตอร์</v>
      </c>
      <c r="H15" s="15" t="s">
        <v>21</v>
      </c>
      <c r="I15" s="13" t="s">
        <v>411</v>
      </c>
    </row>
    <row r="16" spans="1:9" ht="19.5" customHeight="1" x14ac:dyDescent="0.3">
      <c r="A16" s="78">
        <v>6</v>
      </c>
      <c r="B16" s="80" t="s">
        <v>423</v>
      </c>
      <c r="C16" s="82">
        <v>14251</v>
      </c>
      <c r="D16" s="82">
        <f t="shared" ref="D16" si="5">C16</f>
        <v>14251</v>
      </c>
      <c r="E16" s="78" t="s">
        <v>14</v>
      </c>
      <c r="F16" s="16" t="s">
        <v>18</v>
      </c>
      <c r="G16" s="17" t="str">
        <f t="shared" si="4"/>
        <v>ห้างหุ้นส่วนจำกัด</v>
      </c>
      <c r="H16" s="17" t="s">
        <v>20</v>
      </c>
      <c r="I16" s="25" t="s">
        <v>413</v>
      </c>
    </row>
    <row r="17" spans="1:9" ht="19.5" customHeight="1" x14ac:dyDescent="0.3">
      <c r="A17" s="79"/>
      <c r="B17" s="81"/>
      <c r="C17" s="83"/>
      <c r="D17" s="83"/>
      <c r="E17" s="79"/>
      <c r="F17" s="19" t="s">
        <v>98</v>
      </c>
      <c r="G17" s="15" t="str">
        <f t="shared" si="4"/>
        <v>ชัยสถิตย์วิทยา 2005</v>
      </c>
      <c r="H17" s="15" t="s">
        <v>21</v>
      </c>
      <c r="I17" s="13" t="s">
        <v>411</v>
      </c>
    </row>
    <row r="18" spans="1:9" ht="19.5" customHeight="1" x14ac:dyDescent="0.3">
      <c r="A18" s="78">
        <v>7</v>
      </c>
      <c r="B18" s="80" t="s">
        <v>111</v>
      </c>
      <c r="C18" s="82">
        <v>22055</v>
      </c>
      <c r="D18" s="82">
        <f t="shared" ref="D18" si="6">C18</f>
        <v>22055</v>
      </c>
      <c r="E18" s="78" t="s">
        <v>14</v>
      </c>
      <c r="F18" s="16" t="s">
        <v>18</v>
      </c>
      <c r="G18" s="17" t="str">
        <f t="shared" si="4"/>
        <v>ห้างหุ้นส่วนจำกัด</v>
      </c>
      <c r="H18" s="17" t="s">
        <v>20</v>
      </c>
      <c r="I18" s="25" t="s">
        <v>414</v>
      </c>
    </row>
    <row r="19" spans="1:9" ht="19.5" customHeight="1" x14ac:dyDescent="0.3">
      <c r="A19" s="79"/>
      <c r="B19" s="81"/>
      <c r="C19" s="83"/>
      <c r="D19" s="83"/>
      <c r="E19" s="79"/>
      <c r="F19" s="19" t="s">
        <v>98</v>
      </c>
      <c r="G19" s="15" t="str">
        <f t="shared" si="4"/>
        <v>ชัยสถิตย์วิทยา 2005</v>
      </c>
      <c r="H19" s="15" t="s">
        <v>21</v>
      </c>
      <c r="I19" s="13" t="s">
        <v>411</v>
      </c>
    </row>
    <row r="20" spans="1:9" ht="19.5" customHeight="1" x14ac:dyDescent="0.3">
      <c r="A20" s="78">
        <v>8</v>
      </c>
      <c r="B20" s="80" t="s">
        <v>113</v>
      </c>
      <c r="C20" s="82">
        <v>8133</v>
      </c>
      <c r="D20" s="82">
        <f t="shared" ref="D20" si="7">C20</f>
        <v>8133</v>
      </c>
      <c r="E20" s="78" t="s">
        <v>14</v>
      </c>
      <c r="F20" s="16" t="s">
        <v>18</v>
      </c>
      <c r="G20" s="17" t="str">
        <f t="shared" si="4"/>
        <v>ห้างหุ้นส่วนจำกัด</v>
      </c>
      <c r="H20" s="17" t="s">
        <v>20</v>
      </c>
      <c r="I20" s="25" t="s">
        <v>415</v>
      </c>
    </row>
    <row r="21" spans="1:9" ht="19.5" customHeight="1" x14ac:dyDescent="0.3">
      <c r="A21" s="79"/>
      <c r="B21" s="81"/>
      <c r="C21" s="83"/>
      <c r="D21" s="83"/>
      <c r="E21" s="79"/>
      <c r="F21" s="19" t="s">
        <v>98</v>
      </c>
      <c r="G21" s="15" t="str">
        <f t="shared" si="4"/>
        <v>ชัยสถิตย์วิทยา 2005</v>
      </c>
      <c r="H21" s="15" t="s">
        <v>21</v>
      </c>
      <c r="I21" s="13" t="s">
        <v>411</v>
      </c>
    </row>
    <row r="22" spans="1:9" ht="19.5" customHeight="1" x14ac:dyDescent="0.3">
      <c r="A22" s="78">
        <v>9</v>
      </c>
      <c r="B22" s="80" t="s">
        <v>169</v>
      </c>
      <c r="C22" s="82">
        <v>14876</v>
      </c>
      <c r="D22" s="82">
        <f t="shared" ref="D22" si="8">C22</f>
        <v>14876</v>
      </c>
      <c r="E22" s="78" t="s">
        <v>14</v>
      </c>
      <c r="F22" s="16" t="s">
        <v>49</v>
      </c>
      <c r="G22" s="17" t="str">
        <f t="shared" si="4"/>
        <v>ไอเดียคอมพิวเตอร์</v>
      </c>
      <c r="H22" s="17" t="s">
        <v>20</v>
      </c>
      <c r="I22" s="25" t="s">
        <v>416</v>
      </c>
    </row>
    <row r="23" spans="1:9" ht="19.5" customHeight="1" x14ac:dyDescent="0.3">
      <c r="A23" s="79"/>
      <c r="B23" s="81"/>
      <c r="C23" s="83"/>
      <c r="D23" s="83"/>
      <c r="E23" s="79"/>
      <c r="F23" s="19"/>
      <c r="G23" s="15"/>
      <c r="H23" s="15" t="s">
        <v>21</v>
      </c>
      <c r="I23" s="13" t="s">
        <v>411</v>
      </c>
    </row>
    <row r="24" spans="1:9" ht="19.5" customHeight="1" x14ac:dyDescent="0.3">
      <c r="A24" s="78">
        <v>10</v>
      </c>
      <c r="B24" s="80" t="s">
        <v>111</v>
      </c>
      <c r="C24" s="82">
        <v>13080</v>
      </c>
      <c r="D24" s="82">
        <f t="shared" ref="D24:D26" si="9">C24</f>
        <v>13080</v>
      </c>
      <c r="E24" s="78" t="s">
        <v>14</v>
      </c>
      <c r="F24" s="16" t="s">
        <v>318</v>
      </c>
      <c r="G24" s="17" t="str">
        <f t="shared" si="4"/>
        <v>ร้านไอ.ที.เจเจ กรุ๊ป</v>
      </c>
      <c r="H24" s="17" t="s">
        <v>20</v>
      </c>
      <c r="I24" s="25" t="s">
        <v>417</v>
      </c>
    </row>
    <row r="25" spans="1:9" ht="19.5" customHeight="1" x14ac:dyDescent="0.3">
      <c r="A25" s="79"/>
      <c r="B25" s="81"/>
      <c r="C25" s="83"/>
      <c r="D25" s="83"/>
      <c r="E25" s="79"/>
      <c r="F25" s="19"/>
      <c r="G25" s="15"/>
      <c r="H25" s="15" t="s">
        <v>21</v>
      </c>
      <c r="I25" s="13" t="s">
        <v>411</v>
      </c>
    </row>
    <row r="26" spans="1:9" ht="18.75" customHeight="1" x14ac:dyDescent="0.3">
      <c r="A26" s="78">
        <v>11</v>
      </c>
      <c r="B26" s="80" t="s">
        <v>113</v>
      </c>
      <c r="C26" s="82">
        <v>18790</v>
      </c>
      <c r="D26" s="82">
        <f t="shared" si="9"/>
        <v>18790</v>
      </c>
      <c r="E26" s="78" t="s">
        <v>14</v>
      </c>
      <c r="F26" s="16" t="s">
        <v>318</v>
      </c>
      <c r="G26" s="17" t="str">
        <f t="shared" si="4"/>
        <v>ร้านไอ.ที.เจเจ กรุ๊ป</v>
      </c>
      <c r="H26" s="17" t="s">
        <v>20</v>
      </c>
      <c r="I26" s="25" t="s">
        <v>418</v>
      </c>
    </row>
    <row r="27" spans="1:9" ht="18.75" customHeight="1" x14ac:dyDescent="0.3">
      <c r="A27" s="79"/>
      <c r="B27" s="81"/>
      <c r="C27" s="83"/>
      <c r="D27" s="83"/>
      <c r="E27" s="79"/>
      <c r="F27" s="8"/>
      <c r="G27" s="15"/>
      <c r="H27" s="15" t="s">
        <v>21</v>
      </c>
      <c r="I27" s="13" t="s">
        <v>411</v>
      </c>
    </row>
    <row r="28" spans="1:9" ht="19.5" customHeight="1" x14ac:dyDescent="0.3">
      <c r="A28" s="78">
        <v>12</v>
      </c>
      <c r="B28" s="80" t="s">
        <v>424</v>
      </c>
      <c r="C28" s="82">
        <v>55000</v>
      </c>
      <c r="D28" s="82">
        <f>C28</f>
        <v>55000</v>
      </c>
      <c r="E28" s="78" t="s">
        <v>14</v>
      </c>
      <c r="F28" s="16" t="s">
        <v>425</v>
      </c>
      <c r="G28" s="17" t="str">
        <f>F28</f>
        <v>ภณิดาพาณิชย์</v>
      </c>
      <c r="H28" s="17" t="s">
        <v>20</v>
      </c>
      <c r="I28" s="25" t="s">
        <v>419</v>
      </c>
    </row>
    <row r="29" spans="1:9" ht="19.5" customHeight="1" x14ac:dyDescent="0.3">
      <c r="A29" s="79"/>
      <c r="B29" s="81"/>
      <c r="C29" s="83"/>
      <c r="D29" s="83"/>
      <c r="E29" s="79"/>
      <c r="F29" s="19"/>
      <c r="G29" s="15"/>
      <c r="H29" s="15" t="s">
        <v>21</v>
      </c>
      <c r="I29" s="13" t="s">
        <v>411</v>
      </c>
    </row>
    <row r="30" spans="1:9" ht="19.5" customHeight="1" x14ac:dyDescent="0.3">
      <c r="A30" s="78">
        <v>13</v>
      </c>
      <c r="B30" s="101" t="s">
        <v>426</v>
      </c>
      <c r="C30" s="82">
        <v>14400</v>
      </c>
      <c r="D30" s="82">
        <f t="shared" ref="D30" si="10">C30</f>
        <v>14400</v>
      </c>
      <c r="E30" s="78" t="s">
        <v>14</v>
      </c>
      <c r="F30" s="6" t="s">
        <v>108</v>
      </c>
      <c r="G30" s="17" t="str">
        <f t="shared" ref="G30:G34" si="11">F30</f>
        <v>อาร์เจเอ็นแอมบูแลนซ์</v>
      </c>
      <c r="H30" s="17" t="s">
        <v>20</v>
      </c>
      <c r="I30" s="25" t="s">
        <v>420</v>
      </c>
    </row>
    <row r="31" spans="1:9" ht="19.5" customHeight="1" x14ac:dyDescent="0.3">
      <c r="A31" s="79"/>
      <c r="B31" s="102"/>
      <c r="C31" s="83"/>
      <c r="D31" s="83"/>
      <c r="E31" s="79"/>
      <c r="F31" s="10" t="s">
        <v>107</v>
      </c>
      <c r="G31" s="15" t="str">
        <f t="shared" si="11"/>
        <v>คาร์เซ็นเตอร์</v>
      </c>
      <c r="H31" s="15" t="s">
        <v>21</v>
      </c>
      <c r="I31" s="13" t="s">
        <v>411</v>
      </c>
    </row>
    <row r="32" spans="1:9" ht="19.5" customHeight="1" x14ac:dyDescent="0.3">
      <c r="A32" s="78">
        <v>14</v>
      </c>
      <c r="B32" s="101" t="s">
        <v>427</v>
      </c>
      <c r="C32" s="82">
        <v>7200</v>
      </c>
      <c r="D32" s="82">
        <f t="shared" ref="D32" si="12">C32</f>
        <v>7200</v>
      </c>
      <c r="E32" s="78" t="s">
        <v>14</v>
      </c>
      <c r="F32" s="6" t="s">
        <v>108</v>
      </c>
      <c r="G32" s="17" t="str">
        <f t="shared" si="11"/>
        <v>อาร์เจเอ็นแอมบูแลนซ์</v>
      </c>
      <c r="H32" s="17" t="s">
        <v>20</v>
      </c>
      <c r="I32" s="25" t="s">
        <v>421</v>
      </c>
    </row>
    <row r="33" spans="1:9" ht="19.5" customHeight="1" x14ac:dyDescent="0.3">
      <c r="A33" s="79"/>
      <c r="B33" s="102"/>
      <c r="C33" s="83"/>
      <c r="D33" s="83"/>
      <c r="E33" s="79"/>
      <c r="F33" s="10" t="s">
        <v>107</v>
      </c>
      <c r="G33" s="15" t="str">
        <f t="shared" si="11"/>
        <v>คาร์เซ็นเตอร์</v>
      </c>
      <c r="H33" s="15" t="s">
        <v>21</v>
      </c>
      <c r="I33" s="13" t="s">
        <v>411</v>
      </c>
    </row>
    <row r="34" spans="1:9" ht="19.5" customHeight="1" x14ac:dyDescent="0.3">
      <c r="A34" s="78">
        <v>15</v>
      </c>
      <c r="B34" s="101" t="s">
        <v>159</v>
      </c>
      <c r="C34" s="82">
        <v>2594</v>
      </c>
      <c r="D34" s="82">
        <f t="shared" ref="D34" si="13">C34</f>
        <v>2594</v>
      </c>
      <c r="E34" s="78" t="s">
        <v>14</v>
      </c>
      <c r="F34" s="16" t="s">
        <v>383</v>
      </c>
      <c r="G34" s="17" t="str">
        <f t="shared" si="11"/>
        <v>ร้านมาลิษา พาณิชย์</v>
      </c>
      <c r="H34" s="17" t="s">
        <v>20</v>
      </c>
      <c r="I34" s="25" t="s">
        <v>422</v>
      </c>
    </row>
    <row r="35" spans="1:9" ht="19.5" customHeight="1" x14ac:dyDescent="0.3">
      <c r="A35" s="79"/>
      <c r="B35" s="102"/>
      <c r="C35" s="83"/>
      <c r="D35" s="83"/>
      <c r="E35" s="79"/>
      <c r="F35" s="19"/>
      <c r="G35" s="15"/>
      <c r="H35" s="15" t="s">
        <v>21</v>
      </c>
      <c r="I35" s="13" t="s">
        <v>411</v>
      </c>
    </row>
    <row r="36" spans="1:9" ht="19.5" customHeight="1" x14ac:dyDescent="0.3">
      <c r="A36" s="78">
        <v>16</v>
      </c>
      <c r="B36" s="101" t="s">
        <v>428</v>
      </c>
      <c r="C36" s="82">
        <v>60000</v>
      </c>
      <c r="D36" s="82">
        <f t="shared" ref="D36" si="14">C36</f>
        <v>60000</v>
      </c>
      <c r="E36" s="78" t="s">
        <v>14</v>
      </c>
      <c r="F36" s="16" t="s">
        <v>429</v>
      </c>
      <c r="G36" s="17" t="str">
        <f t="shared" ref="G36:G48" si="15">F36</f>
        <v>ร้านทวีเจริญการแว่น</v>
      </c>
      <c r="H36" s="17" t="s">
        <v>20</v>
      </c>
      <c r="I36" s="25" t="s">
        <v>430</v>
      </c>
    </row>
    <row r="37" spans="1:9" ht="19.5" customHeight="1" x14ac:dyDescent="0.3">
      <c r="A37" s="79"/>
      <c r="B37" s="102"/>
      <c r="C37" s="83"/>
      <c r="D37" s="83"/>
      <c r="E37" s="79"/>
      <c r="F37" s="19"/>
      <c r="G37" s="15"/>
      <c r="H37" s="15" t="s">
        <v>21</v>
      </c>
      <c r="I37" s="13" t="s">
        <v>431</v>
      </c>
    </row>
    <row r="38" spans="1:9" ht="19.5" customHeight="1" x14ac:dyDescent="0.3">
      <c r="A38" s="78">
        <v>17</v>
      </c>
      <c r="B38" s="101" t="s">
        <v>438</v>
      </c>
      <c r="C38" s="82">
        <v>4250</v>
      </c>
      <c r="D38" s="82">
        <f t="shared" ref="D38" si="16">C38</f>
        <v>4250</v>
      </c>
      <c r="E38" s="78" t="s">
        <v>14</v>
      </c>
      <c r="F38" s="16" t="s">
        <v>68</v>
      </c>
      <c r="G38" s="17" t="str">
        <f t="shared" si="15"/>
        <v>เจริญพาณิชย์</v>
      </c>
      <c r="H38" s="17" t="s">
        <v>20</v>
      </c>
      <c r="I38" s="25" t="s">
        <v>432</v>
      </c>
    </row>
    <row r="39" spans="1:9" ht="19.5" customHeight="1" x14ac:dyDescent="0.3">
      <c r="A39" s="79"/>
      <c r="B39" s="102"/>
      <c r="C39" s="83"/>
      <c r="D39" s="83"/>
      <c r="E39" s="79"/>
      <c r="F39" s="19"/>
      <c r="G39" s="15"/>
      <c r="H39" s="15" t="s">
        <v>21</v>
      </c>
      <c r="I39" s="13" t="s">
        <v>431</v>
      </c>
    </row>
    <row r="40" spans="1:9" ht="19.5" customHeight="1" x14ac:dyDescent="0.3">
      <c r="A40" s="78">
        <v>18</v>
      </c>
      <c r="B40" s="103" t="s">
        <v>439</v>
      </c>
      <c r="C40" s="82">
        <v>23750</v>
      </c>
      <c r="D40" s="82">
        <f t="shared" ref="D40" si="17">C40</f>
        <v>23750</v>
      </c>
      <c r="E40" s="78" t="s">
        <v>14</v>
      </c>
      <c r="F40" s="16" t="s">
        <v>68</v>
      </c>
      <c r="G40" s="17" t="str">
        <f t="shared" si="15"/>
        <v>เจริญพาณิชย์</v>
      </c>
      <c r="H40" s="17" t="s">
        <v>20</v>
      </c>
      <c r="I40" s="25" t="s">
        <v>433</v>
      </c>
    </row>
    <row r="41" spans="1:9" ht="19.5" customHeight="1" x14ac:dyDescent="0.3">
      <c r="A41" s="79"/>
      <c r="B41" s="104"/>
      <c r="C41" s="83"/>
      <c r="D41" s="83"/>
      <c r="E41" s="79"/>
      <c r="F41" s="19"/>
      <c r="G41" s="15"/>
      <c r="H41" s="15" t="s">
        <v>21</v>
      </c>
      <c r="I41" s="13" t="s">
        <v>434</v>
      </c>
    </row>
    <row r="42" spans="1:9" ht="19.5" customHeight="1" x14ac:dyDescent="0.3">
      <c r="A42" s="78">
        <v>19</v>
      </c>
      <c r="B42" s="80" t="s">
        <v>440</v>
      </c>
      <c r="C42" s="82">
        <v>94000</v>
      </c>
      <c r="D42" s="82">
        <f t="shared" ref="D42" si="18">C42</f>
        <v>94000</v>
      </c>
      <c r="E42" s="78" t="s">
        <v>14</v>
      </c>
      <c r="F42" s="16" t="s">
        <v>223</v>
      </c>
      <c r="G42" s="17" t="str">
        <f t="shared" si="15"/>
        <v>ภาทวีทรัพย์</v>
      </c>
      <c r="H42" s="17" t="s">
        <v>20</v>
      </c>
      <c r="I42" s="25" t="s">
        <v>435</v>
      </c>
    </row>
    <row r="43" spans="1:9" ht="19.5" customHeight="1" x14ac:dyDescent="0.3">
      <c r="A43" s="79"/>
      <c r="B43" s="81"/>
      <c r="C43" s="83"/>
      <c r="D43" s="83"/>
      <c r="E43" s="79"/>
      <c r="F43" s="19"/>
      <c r="G43" s="15"/>
      <c r="H43" s="15" t="s">
        <v>21</v>
      </c>
      <c r="I43" s="13" t="s">
        <v>436</v>
      </c>
    </row>
    <row r="44" spans="1:9" ht="19.5" customHeight="1" x14ac:dyDescent="0.3">
      <c r="A44" s="78">
        <v>20</v>
      </c>
      <c r="B44" s="80" t="s">
        <v>441</v>
      </c>
      <c r="C44" s="82">
        <v>26236</v>
      </c>
      <c r="D44" s="82">
        <f t="shared" ref="D44" si="19">C44</f>
        <v>26236</v>
      </c>
      <c r="E44" s="78" t="s">
        <v>14</v>
      </c>
      <c r="F44" s="16" t="s">
        <v>83</v>
      </c>
      <c r="G44" s="17" t="str">
        <f t="shared" si="15"/>
        <v>สายธารทองวัสดุก่อสร้าง</v>
      </c>
      <c r="H44" s="17" t="s">
        <v>20</v>
      </c>
      <c r="I44" s="25" t="s">
        <v>437</v>
      </c>
    </row>
    <row r="45" spans="1:9" ht="19.5" customHeight="1" x14ac:dyDescent="0.3">
      <c r="A45" s="79"/>
      <c r="B45" s="81"/>
      <c r="C45" s="83"/>
      <c r="D45" s="83"/>
      <c r="E45" s="79"/>
      <c r="F45" s="19"/>
      <c r="G45" s="15"/>
      <c r="H45" s="15" t="s">
        <v>21</v>
      </c>
      <c r="I45" s="13" t="s">
        <v>436</v>
      </c>
    </row>
    <row r="46" spans="1:9" ht="19.5" customHeight="1" x14ac:dyDescent="0.3">
      <c r="A46" s="78">
        <v>21</v>
      </c>
      <c r="B46" s="101" t="s">
        <v>442</v>
      </c>
      <c r="C46" s="82">
        <v>1200</v>
      </c>
      <c r="D46" s="82">
        <f t="shared" ref="D46:D48" si="20">C46</f>
        <v>1200</v>
      </c>
      <c r="E46" s="78" t="s">
        <v>14</v>
      </c>
      <c r="F46" s="16" t="s">
        <v>186</v>
      </c>
      <c r="G46" s="17" t="str">
        <f t="shared" si="15"/>
        <v>ชินดีไซน์ 2024</v>
      </c>
      <c r="H46" s="17" t="s">
        <v>20</v>
      </c>
      <c r="I46" s="25" t="s">
        <v>443</v>
      </c>
    </row>
    <row r="47" spans="1:9" ht="19.5" customHeight="1" x14ac:dyDescent="0.3">
      <c r="A47" s="79"/>
      <c r="B47" s="102"/>
      <c r="C47" s="83"/>
      <c r="D47" s="83"/>
      <c r="E47" s="79"/>
      <c r="F47" s="19"/>
      <c r="G47" s="15"/>
      <c r="H47" s="15" t="s">
        <v>21</v>
      </c>
      <c r="I47" s="13" t="s">
        <v>444</v>
      </c>
    </row>
    <row r="48" spans="1:9" ht="18.75" customHeight="1" x14ac:dyDescent="0.3">
      <c r="A48" s="78">
        <v>22</v>
      </c>
      <c r="B48" s="103" t="s">
        <v>445</v>
      </c>
      <c r="C48" s="82">
        <v>5000</v>
      </c>
      <c r="D48" s="82">
        <f t="shared" si="20"/>
        <v>5000</v>
      </c>
      <c r="E48" s="78" t="s">
        <v>14</v>
      </c>
      <c r="F48" s="16" t="s">
        <v>238</v>
      </c>
      <c r="G48" s="17" t="str">
        <f t="shared" si="15"/>
        <v>ร้านพี่อิงอิงกะน้องไอติม</v>
      </c>
      <c r="H48" s="17" t="s">
        <v>20</v>
      </c>
      <c r="I48" s="25" t="s">
        <v>446</v>
      </c>
    </row>
    <row r="49" spans="1:9" ht="18.75" customHeight="1" x14ac:dyDescent="0.3">
      <c r="A49" s="79"/>
      <c r="B49" s="104"/>
      <c r="C49" s="83"/>
      <c r="D49" s="83"/>
      <c r="E49" s="79"/>
      <c r="F49" s="19"/>
      <c r="G49" s="15"/>
      <c r="H49" s="15" t="s">
        <v>21</v>
      </c>
      <c r="I49" s="13" t="s">
        <v>434</v>
      </c>
    </row>
    <row r="50" spans="1:9" ht="19.5" customHeight="1" x14ac:dyDescent="0.3">
      <c r="A50" s="78">
        <v>23</v>
      </c>
      <c r="B50" s="103" t="s">
        <v>447</v>
      </c>
      <c r="C50" s="82">
        <v>1200</v>
      </c>
      <c r="D50" s="82">
        <f>C50</f>
        <v>1200</v>
      </c>
      <c r="E50" s="78" t="s">
        <v>14</v>
      </c>
      <c r="F50" s="16" t="s">
        <v>186</v>
      </c>
      <c r="G50" s="17" t="str">
        <f>F50</f>
        <v>ชินดีไซน์ 2024</v>
      </c>
      <c r="H50" s="17" t="s">
        <v>20</v>
      </c>
      <c r="I50" s="25" t="s">
        <v>448</v>
      </c>
    </row>
    <row r="51" spans="1:9" ht="19.5" customHeight="1" x14ac:dyDescent="0.3">
      <c r="A51" s="79"/>
      <c r="B51" s="104"/>
      <c r="C51" s="83"/>
      <c r="D51" s="83"/>
      <c r="E51" s="79"/>
      <c r="F51" s="19"/>
      <c r="G51" s="15"/>
      <c r="H51" s="15" t="s">
        <v>21</v>
      </c>
      <c r="I51" s="13" t="s">
        <v>434</v>
      </c>
    </row>
    <row r="52" spans="1:9" ht="23.25" customHeight="1" x14ac:dyDescent="0.3">
      <c r="A52" s="78">
        <v>24</v>
      </c>
      <c r="B52" s="123" t="s">
        <v>449</v>
      </c>
      <c r="C52" s="82">
        <v>1600</v>
      </c>
      <c r="D52" s="82">
        <f t="shared" ref="D52" si="21">C52</f>
        <v>1600</v>
      </c>
      <c r="E52" s="78" t="s">
        <v>14</v>
      </c>
      <c r="F52" s="6" t="s">
        <v>145</v>
      </c>
      <c r="G52" s="17" t="str">
        <f t="shared" ref="G52:G56" si="22">F52</f>
        <v>ชัตเตอร์กระนวน</v>
      </c>
      <c r="H52" s="38" t="s">
        <v>20</v>
      </c>
      <c r="I52" s="25" t="s">
        <v>450</v>
      </c>
    </row>
    <row r="53" spans="1:9" ht="23.25" customHeight="1" x14ac:dyDescent="0.3">
      <c r="A53" s="79"/>
      <c r="B53" s="124"/>
      <c r="C53" s="83"/>
      <c r="D53" s="83"/>
      <c r="E53" s="79"/>
      <c r="F53" s="10"/>
      <c r="G53" s="15"/>
      <c r="H53" s="33" t="s">
        <v>21</v>
      </c>
      <c r="I53" s="23" t="s">
        <v>436</v>
      </c>
    </row>
    <row r="54" spans="1:9" ht="23.25" customHeight="1" x14ac:dyDescent="0.3">
      <c r="A54" s="78">
        <v>25</v>
      </c>
      <c r="B54" s="123" t="s">
        <v>451</v>
      </c>
      <c r="C54" s="82">
        <v>6000</v>
      </c>
      <c r="D54" s="82">
        <f t="shared" ref="D54" si="23">C54</f>
        <v>6000</v>
      </c>
      <c r="E54" s="78" t="s">
        <v>14</v>
      </c>
      <c r="F54" s="6" t="s">
        <v>452</v>
      </c>
      <c r="G54" s="17" t="str">
        <f t="shared" si="22"/>
        <v>อดัม เอท อีฟ โฮมสเตย์</v>
      </c>
      <c r="H54" s="38" t="s">
        <v>20</v>
      </c>
      <c r="I54" s="25" t="s">
        <v>454</v>
      </c>
    </row>
    <row r="55" spans="1:9" ht="23.25" customHeight="1" x14ac:dyDescent="0.3">
      <c r="A55" s="79"/>
      <c r="B55" s="124"/>
      <c r="C55" s="83"/>
      <c r="D55" s="83"/>
      <c r="E55" s="79"/>
      <c r="F55" s="10"/>
      <c r="G55" s="15"/>
      <c r="H55" s="33" t="s">
        <v>21</v>
      </c>
      <c r="I55" s="23" t="s">
        <v>436</v>
      </c>
    </row>
    <row r="56" spans="1:9" ht="23.25" customHeight="1" x14ac:dyDescent="0.3">
      <c r="A56" s="78">
        <v>26</v>
      </c>
      <c r="B56" s="112" t="s">
        <v>453</v>
      </c>
      <c r="C56" s="82">
        <v>6000</v>
      </c>
      <c r="D56" s="82">
        <f t="shared" ref="D56" si="24">C56</f>
        <v>6000</v>
      </c>
      <c r="E56" s="78" t="s">
        <v>14</v>
      </c>
      <c r="F56" s="20" t="s">
        <v>452</v>
      </c>
      <c r="G56" s="17" t="str">
        <f t="shared" si="22"/>
        <v>อดัม เอท อีฟ โฮมสเตย์</v>
      </c>
      <c r="H56" s="38" t="s">
        <v>20</v>
      </c>
      <c r="I56" s="25" t="s">
        <v>455</v>
      </c>
    </row>
    <row r="57" spans="1:9" ht="23.25" customHeight="1" x14ac:dyDescent="0.2">
      <c r="A57" s="79"/>
      <c r="B57" s="113"/>
      <c r="C57" s="83"/>
      <c r="D57" s="83"/>
      <c r="E57" s="79"/>
      <c r="F57" s="19"/>
      <c r="G57" s="15"/>
      <c r="H57" s="33" t="s">
        <v>21</v>
      </c>
      <c r="I57" s="23" t="s">
        <v>436</v>
      </c>
    </row>
    <row r="58" spans="1:9" ht="23.25" customHeight="1" x14ac:dyDescent="0.3">
      <c r="A58" s="78">
        <v>27</v>
      </c>
      <c r="B58" s="112" t="s">
        <v>456</v>
      </c>
      <c r="C58" s="82">
        <v>12600</v>
      </c>
      <c r="D58" s="82">
        <f t="shared" ref="D58" si="25">C58</f>
        <v>12600</v>
      </c>
      <c r="E58" s="78" t="s">
        <v>14</v>
      </c>
      <c r="F58" s="16" t="s">
        <v>145</v>
      </c>
      <c r="G58" s="17" t="str">
        <f t="shared" ref="G58:G60" si="26">F58</f>
        <v>ชัตเตอร์กระนวน</v>
      </c>
      <c r="H58" s="38" t="s">
        <v>20</v>
      </c>
      <c r="I58" s="25" t="s">
        <v>457</v>
      </c>
    </row>
    <row r="59" spans="1:9" ht="23.25" customHeight="1" x14ac:dyDescent="0.2">
      <c r="A59" s="79"/>
      <c r="B59" s="113"/>
      <c r="C59" s="83"/>
      <c r="D59" s="83"/>
      <c r="E59" s="79"/>
      <c r="F59" s="19"/>
      <c r="G59" s="15"/>
      <c r="H59" s="33" t="s">
        <v>21</v>
      </c>
      <c r="I59" s="23" t="s">
        <v>458</v>
      </c>
    </row>
    <row r="60" spans="1:9" ht="23.25" customHeight="1" x14ac:dyDescent="0.3">
      <c r="A60" s="78">
        <v>28</v>
      </c>
      <c r="B60" s="112" t="s">
        <v>460</v>
      </c>
      <c r="C60" s="82">
        <v>7500</v>
      </c>
      <c r="D60" s="82">
        <f t="shared" ref="D60" si="27">C60</f>
        <v>7500</v>
      </c>
      <c r="E60" s="78" t="s">
        <v>14</v>
      </c>
      <c r="F60" s="16" t="s">
        <v>238</v>
      </c>
      <c r="G60" s="17" t="str">
        <f t="shared" si="26"/>
        <v>ร้านพี่อิงอิงกะน้องไอติม</v>
      </c>
      <c r="H60" s="38" t="s">
        <v>20</v>
      </c>
      <c r="I60" s="25" t="s">
        <v>459</v>
      </c>
    </row>
    <row r="61" spans="1:9" ht="23.25" customHeight="1" x14ac:dyDescent="0.2">
      <c r="A61" s="79"/>
      <c r="B61" s="113"/>
      <c r="C61" s="83"/>
      <c r="D61" s="83"/>
      <c r="E61" s="79"/>
      <c r="F61" s="19"/>
      <c r="G61" s="15"/>
      <c r="H61" s="33" t="s">
        <v>21</v>
      </c>
      <c r="I61" s="23" t="s">
        <v>458</v>
      </c>
    </row>
    <row r="62" spans="1:9" ht="19.5" customHeight="1" x14ac:dyDescent="0.3">
      <c r="A62" s="78">
        <v>29</v>
      </c>
      <c r="B62" s="108" t="s">
        <v>574</v>
      </c>
      <c r="C62" s="100">
        <v>81000</v>
      </c>
      <c r="D62" s="82">
        <f t="shared" ref="D62" si="28">C62</f>
        <v>81000</v>
      </c>
      <c r="E62" s="78" t="s">
        <v>14</v>
      </c>
      <c r="F62" s="32" t="s">
        <v>567</v>
      </c>
      <c r="G62" s="38" t="str">
        <f t="shared" ref="G62:G67" si="29">F62</f>
        <v>ห้างหุ้นส่วนจำกัด ป.ปัญญา</v>
      </c>
      <c r="H62" s="43" t="s">
        <v>20</v>
      </c>
      <c r="I62" s="25" t="s">
        <v>575</v>
      </c>
    </row>
    <row r="63" spans="1:9" ht="19.5" customHeight="1" x14ac:dyDescent="0.2">
      <c r="A63" s="79"/>
      <c r="B63" s="108"/>
      <c r="C63" s="100"/>
      <c r="D63" s="83"/>
      <c r="E63" s="79"/>
      <c r="F63" s="33" t="s">
        <v>568</v>
      </c>
      <c r="G63" s="33" t="str">
        <f t="shared" si="29"/>
        <v xml:space="preserve">เจริญรุ่งเรืองก่อสร้าง </v>
      </c>
      <c r="H63" s="44" t="s">
        <v>21</v>
      </c>
      <c r="I63" s="23" t="s">
        <v>576</v>
      </c>
    </row>
    <row r="64" spans="1:9" ht="22.5" customHeight="1" x14ac:dyDescent="0.3">
      <c r="A64" s="78">
        <v>30</v>
      </c>
      <c r="B64" s="108" t="s">
        <v>578</v>
      </c>
      <c r="C64" s="100">
        <v>234000</v>
      </c>
      <c r="D64" s="82">
        <f t="shared" ref="D64" si="30">C64</f>
        <v>234000</v>
      </c>
      <c r="E64" s="78" t="s">
        <v>14</v>
      </c>
      <c r="F64" s="32" t="s">
        <v>567</v>
      </c>
      <c r="G64" s="38" t="str">
        <f t="shared" si="29"/>
        <v>ห้างหุ้นส่วนจำกัด ป.ปัญญา</v>
      </c>
      <c r="H64" s="43" t="s">
        <v>20</v>
      </c>
      <c r="I64" s="25" t="s">
        <v>577</v>
      </c>
    </row>
    <row r="65" spans="1:10" ht="22.5" customHeight="1" x14ac:dyDescent="0.2">
      <c r="A65" s="79"/>
      <c r="B65" s="108"/>
      <c r="C65" s="100"/>
      <c r="D65" s="83"/>
      <c r="E65" s="79"/>
      <c r="F65" s="33" t="s">
        <v>568</v>
      </c>
      <c r="G65" s="33" t="str">
        <f t="shared" si="29"/>
        <v xml:space="preserve">เจริญรุ่งเรืองก่อสร้าง </v>
      </c>
      <c r="H65" s="44" t="s">
        <v>21</v>
      </c>
      <c r="I65" s="23" t="s">
        <v>576</v>
      </c>
    </row>
    <row r="66" spans="1:10" ht="19.5" customHeight="1" x14ac:dyDescent="0.2">
      <c r="A66" s="78">
        <v>31</v>
      </c>
      <c r="B66" s="99" t="s">
        <v>584</v>
      </c>
      <c r="C66" s="100">
        <v>77924.7</v>
      </c>
      <c r="D66" s="100">
        <f t="shared" ref="D66" si="31">C66</f>
        <v>77924.7</v>
      </c>
      <c r="E66" s="78" t="s">
        <v>14</v>
      </c>
      <c r="F66" s="18" t="s">
        <v>585</v>
      </c>
      <c r="G66" s="17" t="str">
        <f t="shared" si="29"/>
        <v xml:space="preserve">สหกรณ์โคนมขอนแก่น </v>
      </c>
      <c r="H66" s="17" t="s">
        <v>20</v>
      </c>
      <c r="I66" s="53" t="s">
        <v>593</v>
      </c>
      <c r="J66">
        <v>31</v>
      </c>
    </row>
    <row r="67" spans="1:10" ht="19.5" customHeight="1" x14ac:dyDescent="0.2">
      <c r="A67" s="79"/>
      <c r="B67" s="99"/>
      <c r="C67" s="100"/>
      <c r="D67" s="100"/>
      <c r="E67" s="79"/>
      <c r="F67" s="15" t="s">
        <v>72</v>
      </c>
      <c r="G67" s="15" t="str">
        <f t="shared" si="29"/>
        <v>จำกัด</v>
      </c>
      <c r="H67" s="15" t="s">
        <v>21</v>
      </c>
      <c r="I67" s="54" t="s">
        <v>369</v>
      </c>
      <c r="J67" s="64">
        <f>SUM(C6:C67)</f>
        <v>902350.7</v>
      </c>
    </row>
  </sheetData>
  <mergeCells count="160">
    <mergeCell ref="A26:A27"/>
    <mergeCell ref="B26:B27"/>
    <mergeCell ref="C26:C27"/>
    <mergeCell ref="D26:D27"/>
    <mergeCell ref="E26:E27"/>
    <mergeCell ref="A24:A25"/>
    <mergeCell ref="B24:B25"/>
    <mergeCell ref="C24:C25"/>
    <mergeCell ref="D24:D25"/>
    <mergeCell ref="E24:E25"/>
    <mergeCell ref="A22:A23"/>
    <mergeCell ref="B22:B23"/>
    <mergeCell ref="C22:C23"/>
    <mergeCell ref="D22:D23"/>
    <mergeCell ref="E22:E23"/>
    <mergeCell ref="A20:A21"/>
    <mergeCell ref="B20:B21"/>
    <mergeCell ref="C20:C21"/>
    <mergeCell ref="D20:D21"/>
    <mergeCell ref="E20:E21"/>
    <mergeCell ref="A18:A19"/>
    <mergeCell ref="B18:B19"/>
    <mergeCell ref="C18:C19"/>
    <mergeCell ref="D18:D19"/>
    <mergeCell ref="E18:E19"/>
    <mergeCell ref="A16:A17"/>
    <mergeCell ref="B16:B17"/>
    <mergeCell ref="C16:C17"/>
    <mergeCell ref="D16:D17"/>
    <mergeCell ref="E16:E17"/>
    <mergeCell ref="A14:A15"/>
    <mergeCell ref="B14:B15"/>
    <mergeCell ref="C14:C15"/>
    <mergeCell ref="D14:D15"/>
    <mergeCell ref="E14:E15"/>
    <mergeCell ref="A12:A13"/>
    <mergeCell ref="B12:B13"/>
    <mergeCell ref="C12:C13"/>
    <mergeCell ref="D12:D13"/>
    <mergeCell ref="E12:E13"/>
    <mergeCell ref="A10:A11"/>
    <mergeCell ref="A8:A9"/>
    <mergeCell ref="B10:B11"/>
    <mergeCell ref="C10:C11"/>
    <mergeCell ref="D10:D11"/>
    <mergeCell ref="E10:E11"/>
    <mergeCell ref="B8:B9"/>
    <mergeCell ref="C8:C9"/>
    <mergeCell ref="D8:D9"/>
    <mergeCell ref="E8:E9"/>
    <mergeCell ref="A6:A7"/>
    <mergeCell ref="B6:B7"/>
    <mergeCell ref="C6:C7"/>
    <mergeCell ref="D6:D7"/>
    <mergeCell ref="E6:E7"/>
    <mergeCell ref="A1:I1"/>
    <mergeCell ref="A2:I2"/>
    <mergeCell ref="A3:I3"/>
    <mergeCell ref="A4:A5"/>
    <mergeCell ref="B4:B5"/>
    <mergeCell ref="A30:A31"/>
    <mergeCell ref="B30:B31"/>
    <mergeCell ref="C30:C31"/>
    <mergeCell ref="D30:D31"/>
    <mergeCell ref="E30:E31"/>
    <mergeCell ref="A28:A29"/>
    <mergeCell ref="B28:B29"/>
    <mergeCell ref="C28:C29"/>
    <mergeCell ref="D28:D29"/>
    <mergeCell ref="E28:E29"/>
    <mergeCell ref="A34:A35"/>
    <mergeCell ref="B34:B35"/>
    <mergeCell ref="C34:C35"/>
    <mergeCell ref="D34:D35"/>
    <mergeCell ref="E34:E35"/>
    <mergeCell ref="A32:A33"/>
    <mergeCell ref="B32:B33"/>
    <mergeCell ref="C32:C33"/>
    <mergeCell ref="D32:D33"/>
    <mergeCell ref="E32:E33"/>
    <mergeCell ref="A38:A39"/>
    <mergeCell ref="B38:B39"/>
    <mergeCell ref="C38:C39"/>
    <mergeCell ref="D38:D39"/>
    <mergeCell ref="E38:E39"/>
    <mergeCell ref="A36:A37"/>
    <mergeCell ref="B36:B37"/>
    <mergeCell ref="C36:C37"/>
    <mergeCell ref="D36:D37"/>
    <mergeCell ref="E36:E37"/>
    <mergeCell ref="A42:A43"/>
    <mergeCell ref="B42:B43"/>
    <mergeCell ref="C42:C43"/>
    <mergeCell ref="D42:D43"/>
    <mergeCell ref="E42:E43"/>
    <mergeCell ref="A40:A41"/>
    <mergeCell ref="B40:B41"/>
    <mergeCell ref="C40:C41"/>
    <mergeCell ref="D40:D41"/>
    <mergeCell ref="E40:E41"/>
    <mergeCell ref="A46:A47"/>
    <mergeCell ref="B46:B47"/>
    <mergeCell ref="C46:C47"/>
    <mergeCell ref="D46:D47"/>
    <mergeCell ref="E46:E47"/>
    <mergeCell ref="A44:A45"/>
    <mergeCell ref="B44:B45"/>
    <mergeCell ref="C44:C45"/>
    <mergeCell ref="D44:D45"/>
    <mergeCell ref="E44:E45"/>
    <mergeCell ref="A50:A51"/>
    <mergeCell ref="B50:B51"/>
    <mergeCell ref="C50:C51"/>
    <mergeCell ref="D50:D51"/>
    <mergeCell ref="E50:E51"/>
    <mergeCell ref="A48:A49"/>
    <mergeCell ref="B48:B49"/>
    <mergeCell ref="C48:C49"/>
    <mergeCell ref="D48:D49"/>
    <mergeCell ref="E48:E49"/>
    <mergeCell ref="A54:A55"/>
    <mergeCell ref="B54:B55"/>
    <mergeCell ref="C54:C55"/>
    <mergeCell ref="D54:D55"/>
    <mergeCell ref="E54:E55"/>
    <mergeCell ref="A52:A53"/>
    <mergeCell ref="B52:B53"/>
    <mergeCell ref="C52:C53"/>
    <mergeCell ref="D52:D53"/>
    <mergeCell ref="E52:E53"/>
    <mergeCell ref="A58:A59"/>
    <mergeCell ref="B58:B59"/>
    <mergeCell ref="C58:C59"/>
    <mergeCell ref="D58:D59"/>
    <mergeCell ref="E58:E59"/>
    <mergeCell ref="A56:A57"/>
    <mergeCell ref="B56:B57"/>
    <mergeCell ref="C56:C57"/>
    <mergeCell ref="D56:D57"/>
    <mergeCell ref="E56:E57"/>
    <mergeCell ref="A60:A61"/>
    <mergeCell ref="B60:B61"/>
    <mergeCell ref="C60:C61"/>
    <mergeCell ref="D60:D61"/>
    <mergeCell ref="E60:E61"/>
    <mergeCell ref="A62:A63"/>
    <mergeCell ref="B62:B63"/>
    <mergeCell ref="C62:C63"/>
    <mergeCell ref="D62:D63"/>
    <mergeCell ref="E62:E63"/>
    <mergeCell ref="A64:A65"/>
    <mergeCell ref="B64:B65"/>
    <mergeCell ref="C64:C65"/>
    <mergeCell ref="D64:D65"/>
    <mergeCell ref="E64:E65"/>
    <mergeCell ref="A66:A67"/>
    <mergeCell ref="B66:B67"/>
    <mergeCell ref="C66:C67"/>
    <mergeCell ref="D66:D67"/>
    <mergeCell ref="E66:E67"/>
  </mergeCells>
  <phoneticPr fontId="10" type="noConversion"/>
  <pageMargins left="0.24305555555555555" right="0.1388888888888889" top="0.51181102362204722" bottom="0.19685039370078741" header="0.31496062992125984" footer="0.31496062992125984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7C5B0-7782-4C3F-9667-F27DBD96F656}">
  <dimension ref="A1:J47"/>
  <sheetViews>
    <sheetView view="pageLayout" topLeftCell="A29" zoomScale="120" zoomScaleNormal="100" zoomScalePageLayoutView="120" workbookViewId="0">
      <selection activeCell="J48" sqref="J48"/>
    </sheetView>
  </sheetViews>
  <sheetFormatPr defaultRowHeight="18.75" x14ac:dyDescent="0.3"/>
  <cols>
    <col min="1" max="1" width="5" style="4" customWidth="1"/>
    <col min="2" max="2" width="21.25" style="1" customWidth="1"/>
    <col min="3" max="3" width="11.875" style="9" customWidth="1"/>
    <col min="4" max="4" width="10.625" style="9" customWidth="1"/>
    <col min="5" max="5" width="10.875" style="1" customWidth="1"/>
    <col min="6" max="6" width="17" style="1" customWidth="1"/>
    <col min="7" max="7" width="16.75" style="1" customWidth="1"/>
    <col min="8" max="8" width="19.625" style="1" customWidth="1"/>
    <col min="9" max="9" width="20.25" style="3" customWidth="1"/>
    <col min="10" max="10" width="14.75" customWidth="1"/>
  </cols>
  <sheetData>
    <row r="1" spans="1:9" ht="21" customHeight="1" x14ac:dyDescent="0.2">
      <c r="A1" s="84" t="s">
        <v>461</v>
      </c>
      <c r="B1" s="84"/>
      <c r="C1" s="84"/>
      <c r="D1" s="84"/>
      <c r="E1" s="84"/>
      <c r="F1" s="84"/>
      <c r="G1" s="84"/>
      <c r="H1" s="84"/>
      <c r="I1" s="84"/>
    </row>
    <row r="2" spans="1:9" ht="21" customHeight="1" x14ac:dyDescent="0.2">
      <c r="A2" s="84" t="s">
        <v>13</v>
      </c>
      <c r="B2" s="84"/>
      <c r="C2" s="84"/>
      <c r="D2" s="84"/>
      <c r="E2" s="84"/>
      <c r="F2" s="84"/>
      <c r="G2" s="84"/>
      <c r="H2" s="84"/>
      <c r="I2" s="84"/>
    </row>
    <row r="3" spans="1:9" ht="21" customHeight="1" x14ac:dyDescent="0.2">
      <c r="A3" s="85" t="s">
        <v>462</v>
      </c>
      <c r="B3" s="85"/>
      <c r="C3" s="85"/>
      <c r="D3" s="85"/>
      <c r="E3" s="85"/>
      <c r="F3" s="85"/>
      <c r="G3" s="85"/>
      <c r="H3" s="85"/>
      <c r="I3" s="85"/>
    </row>
    <row r="4" spans="1:9" ht="21.75" customHeight="1" x14ac:dyDescent="0.2">
      <c r="A4" s="86" t="s">
        <v>0</v>
      </c>
      <c r="B4" s="88" t="s">
        <v>1</v>
      </c>
      <c r="C4" s="11" t="s">
        <v>3</v>
      </c>
      <c r="D4" s="12" t="s">
        <v>10</v>
      </c>
      <c r="E4" s="5" t="s">
        <v>2</v>
      </c>
      <c r="F4" s="5" t="s">
        <v>5</v>
      </c>
      <c r="G4" s="5" t="s">
        <v>6</v>
      </c>
      <c r="H4" s="5" t="s">
        <v>8</v>
      </c>
      <c r="I4" s="5" t="s">
        <v>28</v>
      </c>
    </row>
    <row r="5" spans="1:9" ht="18" customHeight="1" x14ac:dyDescent="0.2">
      <c r="A5" s="87"/>
      <c r="B5" s="89"/>
      <c r="C5" s="21" t="s">
        <v>4</v>
      </c>
      <c r="D5" s="22" t="s">
        <v>12</v>
      </c>
      <c r="E5" s="23"/>
      <c r="F5" s="24" t="s">
        <v>11</v>
      </c>
      <c r="G5" s="24" t="s">
        <v>7</v>
      </c>
      <c r="H5" s="24" t="s">
        <v>9</v>
      </c>
      <c r="I5" s="24" t="s">
        <v>29</v>
      </c>
    </row>
    <row r="6" spans="1:9" ht="19.5" customHeight="1" x14ac:dyDescent="0.3">
      <c r="A6" s="78">
        <v>1</v>
      </c>
      <c r="B6" s="80" t="s">
        <v>22</v>
      </c>
      <c r="C6" s="82">
        <v>17200</v>
      </c>
      <c r="D6" s="82">
        <f>C6</f>
        <v>17200</v>
      </c>
      <c r="E6" s="78" t="s">
        <v>14</v>
      </c>
      <c r="F6" s="16" t="s">
        <v>15</v>
      </c>
      <c r="G6" s="17" t="str">
        <f t="shared" ref="G6:G13" si="0">F6</f>
        <v>สหกรณ์การเกษตร</v>
      </c>
      <c r="H6" s="17" t="s">
        <v>20</v>
      </c>
      <c r="I6" s="25" t="s">
        <v>151</v>
      </c>
    </row>
    <row r="7" spans="1:9" ht="19.5" customHeight="1" x14ac:dyDescent="0.3">
      <c r="A7" s="79"/>
      <c r="B7" s="81"/>
      <c r="C7" s="83"/>
      <c r="D7" s="83"/>
      <c r="E7" s="79"/>
      <c r="F7" s="19" t="s">
        <v>16</v>
      </c>
      <c r="G7" s="15" t="str">
        <f t="shared" si="0"/>
        <v>กระนวน จำกัด</v>
      </c>
      <c r="H7" s="15" t="s">
        <v>21</v>
      </c>
      <c r="I7" s="13" t="s">
        <v>463</v>
      </c>
    </row>
    <row r="8" spans="1:9" ht="19.5" customHeight="1" x14ac:dyDescent="0.3">
      <c r="A8" s="78">
        <v>2</v>
      </c>
      <c r="B8" s="101" t="s">
        <v>280</v>
      </c>
      <c r="C8" s="82">
        <v>3761.6</v>
      </c>
      <c r="D8" s="82">
        <f>C8</f>
        <v>3761.6</v>
      </c>
      <c r="E8" s="78" t="s">
        <v>14</v>
      </c>
      <c r="F8" s="16" t="s">
        <v>15</v>
      </c>
      <c r="G8" s="17" t="str">
        <f t="shared" si="0"/>
        <v>สหกรณ์การเกษตร</v>
      </c>
      <c r="H8" s="17" t="s">
        <v>20</v>
      </c>
      <c r="I8" s="25" t="s">
        <v>151</v>
      </c>
    </row>
    <row r="9" spans="1:9" ht="19.5" customHeight="1" x14ac:dyDescent="0.3">
      <c r="A9" s="79"/>
      <c r="B9" s="102"/>
      <c r="C9" s="83"/>
      <c r="D9" s="83"/>
      <c r="E9" s="79"/>
      <c r="F9" s="19" t="s">
        <v>16</v>
      </c>
      <c r="G9" s="15" t="str">
        <f t="shared" si="0"/>
        <v>กระนวน จำกัด</v>
      </c>
      <c r="H9" s="15" t="s">
        <v>21</v>
      </c>
      <c r="I9" s="13" t="s">
        <v>463</v>
      </c>
    </row>
    <row r="10" spans="1:9" ht="19.5" customHeight="1" x14ac:dyDescent="0.3">
      <c r="A10" s="78">
        <v>3</v>
      </c>
      <c r="B10" s="80" t="s">
        <v>23</v>
      </c>
      <c r="C10" s="82">
        <v>2770</v>
      </c>
      <c r="D10" s="82">
        <f t="shared" ref="D10" si="1">C10</f>
        <v>2770</v>
      </c>
      <c r="E10" s="78" t="s">
        <v>14</v>
      </c>
      <c r="F10" s="6" t="s">
        <v>18</v>
      </c>
      <c r="G10" s="17" t="str">
        <f t="shared" si="0"/>
        <v>ห้างหุ้นส่วนจำกัด</v>
      </c>
      <c r="H10" s="17" t="s">
        <v>20</v>
      </c>
      <c r="I10" s="25" t="s">
        <v>464</v>
      </c>
    </row>
    <row r="11" spans="1:9" ht="19.5" customHeight="1" x14ac:dyDescent="0.3">
      <c r="A11" s="79"/>
      <c r="B11" s="81"/>
      <c r="C11" s="83"/>
      <c r="D11" s="83"/>
      <c r="E11" s="79"/>
      <c r="F11" s="10" t="s">
        <v>19</v>
      </c>
      <c r="G11" s="15" t="str">
        <f t="shared" si="0"/>
        <v>น้ำดื่มไผ่วอเตอร์</v>
      </c>
      <c r="H11" s="15" t="s">
        <v>21</v>
      </c>
      <c r="I11" s="13" t="s">
        <v>463</v>
      </c>
    </row>
    <row r="12" spans="1:9" ht="19.5" customHeight="1" x14ac:dyDescent="0.3">
      <c r="A12" s="78">
        <v>4</v>
      </c>
      <c r="B12" s="80" t="s">
        <v>24</v>
      </c>
      <c r="C12" s="82">
        <v>530</v>
      </c>
      <c r="D12" s="82">
        <f t="shared" ref="D12" si="2">C12</f>
        <v>530</v>
      </c>
      <c r="E12" s="78" t="s">
        <v>14</v>
      </c>
      <c r="F12" s="6" t="s">
        <v>18</v>
      </c>
      <c r="G12" s="17" t="str">
        <f t="shared" si="0"/>
        <v>ห้างหุ้นส่วนจำกัด</v>
      </c>
      <c r="H12" s="17" t="s">
        <v>20</v>
      </c>
      <c r="I12" s="25" t="s">
        <v>465</v>
      </c>
    </row>
    <row r="13" spans="1:9" ht="19.5" customHeight="1" x14ac:dyDescent="0.3">
      <c r="A13" s="79"/>
      <c r="B13" s="81"/>
      <c r="C13" s="83"/>
      <c r="D13" s="83"/>
      <c r="E13" s="79"/>
      <c r="F13" s="10" t="s">
        <v>19</v>
      </c>
      <c r="G13" s="15" t="str">
        <f t="shared" si="0"/>
        <v>น้ำดื่มไผ่วอเตอร์</v>
      </c>
      <c r="H13" s="15" t="s">
        <v>21</v>
      </c>
      <c r="I13" s="13" t="s">
        <v>463</v>
      </c>
    </row>
    <row r="14" spans="1:9" ht="19.5" customHeight="1" x14ac:dyDescent="0.3">
      <c r="A14" s="78">
        <v>5</v>
      </c>
      <c r="B14" s="80" t="s">
        <v>82</v>
      </c>
      <c r="C14" s="82">
        <v>40000</v>
      </c>
      <c r="D14" s="82">
        <f t="shared" ref="D14" si="3">C14</f>
        <v>40000</v>
      </c>
      <c r="E14" s="78" t="s">
        <v>14</v>
      </c>
      <c r="F14" s="16" t="s">
        <v>83</v>
      </c>
      <c r="G14" s="17" t="str">
        <f t="shared" ref="G14:G26" si="4">F14</f>
        <v>สายธารทองวัสดุก่อสร้าง</v>
      </c>
      <c r="H14" s="17" t="s">
        <v>20</v>
      </c>
      <c r="I14" s="25" t="s">
        <v>466</v>
      </c>
    </row>
    <row r="15" spans="1:9" ht="19.5" customHeight="1" x14ac:dyDescent="0.3">
      <c r="A15" s="79"/>
      <c r="B15" s="81"/>
      <c r="C15" s="83"/>
      <c r="D15" s="83"/>
      <c r="E15" s="79"/>
      <c r="F15" s="19"/>
      <c r="G15" s="15"/>
      <c r="H15" s="15" t="s">
        <v>21</v>
      </c>
      <c r="I15" s="13" t="s">
        <v>467</v>
      </c>
    </row>
    <row r="16" spans="1:9" ht="19.5" customHeight="1" x14ac:dyDescent="0.3">
      <c r="A16" s="78">
        <v>6</v>
      </c>
      <c r="B16" s="80" t="s">
        <v>82</v>
      </c>
      <c r="C16" s="82">
        <v>40000</v>
      </c>
      <c r="D16" s="82">
        <f t="shared" ref="D16" si="5">C16</f>
        <v>40000</v>
      </c>
      <c r="E16" s="78" t="s">
        <v>14</v>
      </c>
      <c r="F16" s="16" t="s">
        <v>83</v>
      </c>
      <c r="G16" s="17" t="str">
        <f t="shared" si="4"/>
        <v>สายธารทองวัสดุก่อสร้าง</v>
      </c>
      <c r="H16" s="17" t="s">
        <v>20</v>
      </c>
      <c r="I16" s="25" t="s">
        <v>468</v>
      </c>
    </row>
    <row r="17" spans="1:9" ht="19.5" customHeight="1" x14ac:dyDescent="0.3">
      <c r="A17" s="79"/>
      <c r="B17" s="81"/>
      <c r="C17" s="83"/>
      <c r="D17" s="83"/>
      <c r="E17" s="79"/>
      <c r="F17" s="19"/>
      <c r="G17" s="15"/>
      <c r="H17" s="15" t="s">
        <v>21</v>
      </c>
      <c r="I17" s="13" t="s">
        <v>467</v>
      </c>
    </row>
    <row r="18" spans="1:9" ht="25.5" customHeight="1" x14ac:dyDescent="0.3">
      <c r="A18" s="78">
        <v>7</v>
      </c>
      <c r="B18" s="103" t="s">
        <v>469</v>
      </c>
      <c r="C18" s="82">
        <v>10800</v>
      </c>
      <c r="D18" s="82">
        <f t="shared" ref="D18" si="6">C18</f>
        <v>10800</v>
      </c>
      <c r="E18" s="78" t="s">
        <v>14</v>
      </c>
      <c r="F18" s="16" t="s">
        <v>68</v>
      </c>
      <c r="G18" s="17" t="str">
        <f t="shared" si="4"/>
        <v>เจริญพาณิชย์</v>
      </c>
      <c r="H18" s="17" t="s">
        <v>20</v>
      </c>
      <c r="I18" s="25" t="s">
        <v>470</v>
      </c>
    </row>
    <row r="19" spans="1:9" ht="25.5" customHeight="1" x14ac:dyDescent="0.2">
      <c r="A19" s="79"/>
      <c r="B19" s="104"/>
      <c r="C19" s="83"/>
      <c r="D19" s="83"/>
      <c r="E19" s="79"/>
      <c r="F19" s="19"/>
      <c r="G19" s="15"/>
      <c r="H19" s="33" t="s">
        <v>21</v>
      </c>
      <c r="I19" s="23" t="s">
        <v>467</v>
      </c>
    </row>
    <row r="20" spans="1:9" ht="19.5" customHeight="1" x14ac:dyDescent="0.3">
      <c r="A20" s="78">
        <v>8</v>
      </c>
      <c r="B20" s="103" t="s">
        <v>473</v>
      </c>
      <c r="C20" s="82">
        <v>35700</v>
      </c>
      <c r="D20" s="82">
        <f t="shared" ref="D20" si="7">C20</f>
        <v>35700</v>
      </c>
      <c r="E20" s="78" t="s">
        <v>14</v>
      </c>
      <c r="F20" s="16" t="s">
        <v>474</v>
      </c>
      <c r="G20" s="17" t="str">
        <f t="shared" si="4"/>
        <v>เหล่าตระกูลพืชผล</v>
      </c>
      <c r="H20" s="17" t="s">
        <v>20</v>
      </c>
      <c r="I20" s="25" t="s">
        <v>471</v>
      </c>
    </row>
    <row r="21" spans="1:9" ht="19.5" customHeight="1" x14ac:dyDescent="0.3">
      <c r="A21" s="79"/>
      <c r="B21" s="104"/>
      <c r="C21" s="83"/>
      <c r="D21" s="83"/>
      <c r="E21" s="79"/>
      <c r="F21" s="19"/>
      <c r="G21" s="15"/>
      <c r="H21" s="15" t="s">
        <v>21</v>
      </c>
      <c r="I21" s="13" t="s">
        <v>472</v>
      </c>
    </row>
    <row r="22" spans="1:9" ht="19.5" customHeight="1" x14ac:dyDescent="0.3">
      <c r="A22" s="78">
        <v>9</v>
      </c>
      <c r="B22" s="80" t="s">
        <v>113</v>
      </c>
      <c r="C22" s="82">
        <v>30448</v>
      </c>
      <c r="D22" s="82">
        <f t="shared" ref="D22" si="8">C22</f>
        <v>30448</v>
      </c>
      <c r="E22" s="78" t="s">
        <v>14</v>
      </c>
      <c r="F22" s="16" t="s">
        <v>475</v>
      </c>
      <c r="G22" s="17" t="str">
        <f t="shared" si="4"/>
        <v>เจเจ โอเอ เซอร์วิส</v>
      </c>
      <c r="H22" s="17" t="s">
        <v>20</v>
      </c>
      <c r="I22" s="25" t="s">
        <v>476</v>
      </c>
    </row>
    <row r="23" spans="1:9" ht="19.5" customHeight="1" x14ac:dyDescent="0.3">
      <c r="A23" s="79"/>
      <c r="B23" s="81"/>
      <c r="C23" s="83"/>
      <c r="D23" s="83"/>
      <c r="E23" s="79"/>
      <c r="F23" s="19"/>
      <c r="G23" s="15"/>
      <c r="H23" s="15" t="s">
        <v>21</v>
      </c>
      <c r="I23" s="13" t="s">
        <v>472</v>
      </c>
    </row>
    <row r="24" spans="1:9" ht="19.5" customHeight="1" x14ac:dyDescent="0.3">
      <c r="A24" s="78">
        <v>10</v>
      </c>
      <c r="B24" s="80" t="s">
        <v>169</v>
      </c>
      <c r="C24" s="82">
        <v>38440</v>
      </c>
      <c r="D24" s="82">
        <f t="shared" ref="D24:D26" si="9">C24</f>
        <v>38440</v>
      </c>
      <c r="E24" s="78" t="s">
        <v>14</v>
      </c>
      <c r="F24" s="16" t="s">
        <v>475</v>
      </c>
      <c r="G24" s="17" t="str">
        <f t="shared" si="4"/>
        <v>เจเจ โอเอ เซอร์วิส</v>
      </c>
      <c r="H24" s="17" t="s">
        <v>20</v>
      </c>
      <c r="I24" s="25" t="s">
        <v>477</v>
      </c>
    </row>
    <row r="25" spans="1:9" ht="19.5" customHeight="1" x14ac:dyDescent="0.3">
      <c r="A25" s="79"/>
      <c r="B25" s="81"/>
      <c r="C25" s="83"/>
      <c r="D25" s="83"/>
      <c r="E25" s="79"/>
      <c r="F25" s="19"/>
      <c r="G25" s="15"/>
      <c r="H25" s="15" t="s">
        <v>21</v>
      </c>
      <c r="I25" s="13" t="s">
        <v>472</v>
      </c>
    </row>
    <row r="26" spans="1:9" ht="18.75" customHeight="1" x14ac:dyDescent="0.3">
      <c r="A26" s="78">
        <v>11</v>
      </c>
      <c r="B26" s="80" t="s">
        <v>113</v>
      </c>
      <c r="C26" s="82">
        <v>40690</v>
      </c>
      <c r="D26" s="82">
        <f t="shared" si="9"/>
        <v>40690</v>
      </c>
      <c r="E26" s="78" t="s">
        <v>14</v>
      </c>
      <c r="F26" s="16" t="s">
        <v>479</v>
      </c>
      <c r="G26" s="17" t="str">
        <f t="shared" si="4"/>
        <v>ไอ.ที.เจเจ กรุ๊ป</v>
      </c>
      <c r="H26" s="17" t="s">
        <v>20</v>
      </c>
      <c r="I26" s="25" t="s">
        <v>478</v>
      </c>
    </row>
    <row r="27" spans="1:9" ht="18.75" customHeight="1" x14ac:dyDescent="0.3">
      <c r="A27" s="79"/>
      <c r="B27" s="81"/>
      <c r="C27" s="83"/>
      <c r="D27" s="83"/>
      <c r="E27" s="79"/>
      <c r="F27" s="19"/>
      <c r="G27" s="15"/>
      <c r="H27" s="15" t="s">
        <v>21</v>
      </c>
      <c r="I27" s="13" t="s">
        <v>472</v>
      </c>
    </row>
    <row r="28" spans="1:9" ht="19.5" customHeight="1" x14ac:dyDescent="0.3">
      <c r="A28" s="78">
        <v>12</v>
      </c>
      <c r="B28" s="80" t="s">
        <v>169</v>
      </c>
      <c r="C28" s="82">
        <v>33860</v>
      </c>
      <c r="D28" s="82">
        <f>C28</f>
        <v>33860</v>
      </c>
      <c r="E28" s="78" t="s">
        <v>14</v>
      </c>
      <c r="F28" s="16" t="s">
        <v>479</v>
      </c>
      <c r="G28" s="17" t="str">
        <f>F28</f>
        <v>ไอ.ที.เจเจ กรุ๊ป</v>
      </c>
      <c r="H28" s="17" t="s">
        <v>20</v>
      </c>
      <c r="I28" s="25" t="s">
        <v>478</v>
      </c>
    </row>
    <row r="29" spans="1:9" ht="19.5" customHeight="1" x14ac:dyDescent="0.3">
      <c r="A29" s="79"/>
      <c r="B29" s="81"/>
      <c r="C29" s="83"/>
      <c r="D29" s="83"/>
      <c r="E29" s="79"/>
      <c r="F29" s="19"/>
      <c r="G29" s="15"/>
      <c r="H29" s="15" t="s">
        <v>21</v>
      </c>
      <c r="I29" s="13" t="s">
        <v>472</v>
      </c>
    </row>
    <row r="30" spans="1:9" ht="19.5" customHeight="1" x14ac:dyDescent="0.3">
      <c r="A30" s="78">
        <v>13</v>
      </c>
      <c r="B30" s="80" t="s">
        <v>113</v>
      </c>
      <c r="C30" s="82">
        <v>20052</v>
      </c>
      <c r="D30" s="82">
        <f t="shared" ref="D30" si="10">C30</f>
        <v>20052</v>
      </c>
      <c r="E30" s="78" t="s">
        <v>14</v>
      </c>
      <c r="F30" s="6" t="s">
        <v>479</v>
      </c>
      <c r="G30" s="17" t="str">
        <f t="shared" ref="G30:G34" si="11">F30</f>
        <v>ไอ.ที.เจเจ กรุ๊ป</v>
      </c>
      <c r="H30" s="17" t="s">
        <v>20</v>
      </c>
      <c r="I30" s="25" t="s">
        <v>478</v>
      </c>
    </row>
    <row r="31" spans="1:9" ht="19.5" customHeight="1" x14ac:dyDescent="0.3">
      <c r="A31" s="79"/>
      <c r="B31" s="81"/>
      <c r="C31" s="83"/>
      <c r="D31" s="83"/>
      <c r="E31" s="79"/>
      <c r="F31" s="10"/>
      <c r="G31" s="15"/>
      <c r="H31" s="15" t="s">
        <v>21</v>
      </c>
      <c r="I31" s="13" t="s">
        <v>472</v>
      </c>
    </row>
    <row r="32" spans="1:9" ht="21.75" customHeight="1" x14ac:dyDescent="0.3">
      <c r="A32" s="78">
        <v>14</v>
      </c>
      <c r="B32" s="116" t="s">
        <v>480</v>
      </c>
      <c r="C32" s="82">
        <v>1200</v>
      </c>
      <c r="D32" s="82">
        <f t="shared" ref="D32" si="12">C32</f>
        <v>1200</v>
      </c>
      <c r="E32" s="78" t="s">
        <v>14</v>
      </c>
      <c r="F32" s="6" t="s">
        <v>186</v>
      </c>
      <c r="G32" s="17" t="str">
        <f t="shared" si="11"/>
        <v>ชินดีไซน์ 2024</v>
      </c>
      <c r="H32" s="38" t="s">
        <v>20</v>
      </c>
      <c r="I32" s="25" t="s">
        <v>481</v>
      </c>
    </row>
    <row r="33" spans="1:10" ht="21.75" customHeight="1" x14ac:dyDescent="0.3">
      <c r="A33" s="79"/>
      <c r="B33" s="117"/>
      <c r="C33" s="83"/>
      <c r="D33" s="83"/>
      <c r="E33" s="79"/>
      <c r="F33" s="10"/>
      <c r="G33" s="15"/>
      <c r="H33" s="33" t="s">
        <v>21</v>
      </c>
      <c r="I33" s="23" t="s">
        <v>467</v>
      </c>
    </row>
    <row r="34" spans="1:10" ht="21.75" customHeight="1" x14ac:dyDescent="0.3">
      <c r="A34" s="78">
        <v>15</v>
      </c>
      <c r="B34" s="116" t="s">
        <v>482</v>
      </c>
      <c r="C34" s="82">
        <v>3500</v>
      </c>
      <c r="D34" s="82">
        <f t="shared" ref="D34" si="13">C34</f>
        <v>3500</v>
      </c>
      <c r="E34" s="78" t="s">
        <v>14</v>
      </c>
      <c r="F34" s="20" t="s">
        <v>223</v>
      </c>
      <c r="G34" s="17" t="str">
        <f t="shared" si="11"/>
        <v>ภาทวีทรัพย์</v>
      </c>
      <c r="H34" s="38" t="s">
        <v>20</v>
      </c>
      <c r="I34" s="25" t="s">
        <v>485</v>
      </c>
    </row>
    <row r="35" spans="1:10" ht="21.75" customHeight="1" x14ac:dyDescent="0.2">
      <c r="A35" s="79"/>
      <c r="B35" s="117"/>
      <c r="C35" s="83"/>
      <c r="D35" s="83"/>
      <c r="E35" s="79"/>
      <c r="F35" s="19"/>
      <c r="G35" s="15"/>
      <c r="H35" s="33" t="s">
        <v>21</v>
      </c>
      <c r="I35" s="23" t="s">
        <v>467</v>
      </c>
    </row>
    <row r="36" spans="1:10" ht="21.75" customHeight="1" x14ac:dyDescent="0.3">
      <c r="A36" s="78">
        <v>16</v>
      </c>
      <c r="B36" s="116" t="s">
        <v>483</v>
      </c>
      <c r="C36" s="82">
        <v>65000</v>
      </c>
      <c r="D36" s="82">
        <f t="shared" ref="D36" si="14">C36</f>
        <v>65000</v>
      </c>
      <c r="E36" s="78" t="s">
        <v>14</v>
      </c>
      <c r="F36" s="16" t="s">
        <v>18</v>
      </c>
      <c r="G36" s="17" t="str">
        <f t="shared" ref="G36:G44" si="15">F36</f>
        <v>ห้างหุ้นส่วนจำกัด</v>
      </c>
      <c r="H36" s="38" t="s">
        <v>20</v>
      </c>
      <c r="I36" s="25" t="s">
        <v>486</v>
      </c>
    </row>
    <row r="37" spans="1:10" ht="21.75" customHeight="1" x14ac:dyDescent="0.2">
      <c r="A37" s="79"/>
      <c r="B37" s="117"/>
      <c r="C37" s="83"/>
      <c r="D37" s="83"/>
      <c r="E37" s="79"/>
      <c r="F37" s="19" t="s">
        <v>484</v>
      </c>
      <c r="G37" s="15" t="str">
        <f t="shared" si="15"/>
        <v>ส.ชยณัฐ รุ่งเรืองทรัพย์</v>
      </c>
      <c r="H37" s="33" t="s">
        <v>21</v>
      </c>
      <c r="I37" s="23" t="s">
        <v>487</v>
      </c>
    </row>
    <row r="38" spans="1:10" ht="19.5" customHeight="1" x14ac:dyDescent="0.3">
      <c r="A38" s="78">
        <v>17</v>
      </c>
      <c r="B38" s="101" t="s">
        <v>490</v>
      </c>
      <c r="C38" s="82">
        <v>5423</v>
      </c>
      <c r="D38" s="82">
        <f t="shared" ref="D38" si="16">C38</f>
        <v>5423</v>
      </c>
      <c r="E38" s="78" t="s">
        <v>14</v>
      </c>
      <c r="F38" s="16" t="s">
        <v>491</v>
      </c>
      <c r="G38" s="17" t="str">
        <f t="shared" si="15"/>
        <v>ไทยแก้ว</v>
      </c>
      <c r="H38" s="17" t="s">
        <v>20</v>
      </c>
      <c r="I38" s="25" t="s">
        <v>488</v>
      </c>
    </row>
    <row r="39" spans="1:10" ht="19.5" customHeight="1" x14ac:dyDescent="0.2">
      <c r="A39" s="79"/>
      <c r="B39" s="102"/>
      <c r="C39" s="83"/>
      <c r="D39" s="83"/>
      <c r="E39" s="79"/>
      <c r="F39" s="19"/>
      <c r="G39" s="15"/>
      <c r="H39" s="15" t="s">
        <v>21</v>
      </c>
      <c r="I39" s="23" t="s">
        <v>487</v>
      </c>
    </row>
    <row r="40" spans="1:10" ht="19.5" customHeight="1" x14ac:dyDescent="0.3">
      <c r="A40" s="78">
        <v>18</v>
      </c>
      <c r="B40" s="103" t="s">
        <v>492</v>
      </c>
      <c r="C40" s="82">
        <v>20000</v>
      </c>
      <c r="D40" s="82">
        <f t="shared" ref="D40:D44" si="17">C40</f>
        <v>20000</v>
      </c>
      <c r="E40" s="78" t="s">
        <v>14</v>
      </c>
      <c r="F40" s="39" t="s">
        <v>493</v>
      </c>
      <c r="G40" s="17" t="str">
        <f t="shared" si="15"/>
        <v xml:space="preserve">รองศาสตราจารย์ </v>
      </c>
      <c r="H40" s="17" t="s">
        <v>20</v>
      </c>
      <c r="I40" s="25" t="s">
        <v>489</v>
      </c>
    </row>
    <row r="41" spans="1:10" ht="19.5" customHeight="1" x14ac:dyDescent="0.2">
      <c r="A41" s="79"/>
      <c r="B41" s="104"/>
      <c r="C41" s="83"/>
      <c r="D41" s="83"/>
      <c r="E41" s="79"/>
      <c r="F41" s="19" t="s">
        <v>494</v>
      </c>
      <c r="G41" s="15" t="str">
        <f>F41</f>
        <v>ดร.ศิวัช ศรีโภคางกุล</v>
      </c>
      <c r="H41" s="15" t="s">
        <v>21</v>
      </c>
      <c r="I41" s="23" t="s">
        <v>472</v>
      </c>
    </row>
    <row r="42" spans="1:10" ht="19.5" customHeight="1" x14ac:dyDescent="0.3">
      <c r="A42" s="78">
        <v>19</v>
      </c>
      <c r="B42" s="99" t="s">
        <v>579</v>
      </c>
      <c r="C42" s="100">
        <v>291700</v>
      </c>
      <c r="D42" s="100">
        <f t="shared" si="17"/>
        <v>291700</v>
      </c>
      <c r="E42" s="78" t="s">
        <v>14</v>
      </c>
      <c r="F42" s="18" t="s">
        <v>580</v>
      </c>
      <c r="G42" s="17" t="str">
        <f t="shared" si="15"/>
        <v>ร้านโฮมทรัพย์</v>
      </c>
      <c r="H42" s="43" t="s">
        <v>20</v>
      </c>
      <c r="I42" s="25" t="s">
        <v>581</v>
      </c>
    </row>
    <row r="43" spans="1:10" ht="19.5" customHeight="1" x14ac:dyDescent="0.2">
      <c r="A43" s="79"/>
      <c r="B43" s="99"/>
      <c r="C43" s="100"/>
      <c r="D43" s="100"/>
      <c r="E43" s="79"/>
      <c r="F43" s="15"/>
      <c r="G43" s="15"/>
      <c r="H43" s="44" t="s">
        <v>21</v>
      </c>
      <c r="I43" s="23" t="s">
        <v>576</v>
      </c>
    </row>
    <row r="44" spans="1:10" ht="18.75" customHeight="1" x14ac:dyDescent="0.3">
      <c r="A44" s="78">
        <v>20</v>
      </c>
      <c r="B44" s="125" t="s">
        <v>583</v>
      </c>
      <c r="C44" s="100">
        <v>223000</v>
      </c>
      <c r="D44" s="100">
        <f t="shared" si="17"/>
        <v>223000</v>
      </c>
      <c r="E44" s="78" t="s">
        <v>14</v>
      </c>
      <c r="F44" s="18" t="s">
        <v>580</v>
      </c>
      <c r="G44" s="17" t="str">
        <f t="shared" si="15"/>
        <v>ร้านโฮมทรัพย์</v>
      </c>
      <c r="H44" s="43" t="s">
        <v>20</v>
      </c>
      <c r="I44" s="25" t="s">
        <v>582</v>
      </c>
    </row>
    <row r="45" spans="1:10" ht="18.75" customHeight="1" x14ac:dyDescent="0.2">
      <c r="A45" s="79"/>
      <c r="B45" s="125"/>
      <c r="C45" s="100"/>
      <c r="D45" s="100"/>
      <c r="E45" s="79"/>
      <c r="F45" s="45"/>
      <c r="G45" s="15"/>
      <c r="H45" s="44" t="s">
        <v>21</v>
      </c>
      <c r="I45" s="23" t="s">
        <v>576</v>
      </c>
    </row>
    <row r="46" spans="1:10" ht="19.5" customHeight="1" x14ac:dyDescent="0.2">
      <c r="A46" s="78">
        <v>21</v>
      </c>
      <c r="B46" s="99" t="s">
        <v>584</v>
      </c>
      <c r="C46" s="100">
        <v>291443.40000000002</v>
      </c>
      <c r="D46" s="100">
        <f t="shared" ref="D46" si="18">C46</f>
        <v>291443.40000000002</v>
      </c>
      <c r="E46" s="78" t="s">
        <v>14</v>
      </c>
      <c r="F46" s="18" t="s">
        <v>585</v>
      </c>
      <c r="G46" s="17" t="str">
        <f t="shared" ref="G46:G47" si="19">F46</f>
        <v xml:space="preserve">สหกรณ์โคนมขอนแก่น </v>
      </c>
      <c r="H46" s="17" t="s">
        <v>20</v>
      </c>
      <c r="I46" s="53" t="s">
        <v>593</v>
      </c>
      <c r="J46">
        <v>21</v>
      </c>
    </row>
    <row r="47" spans="1:10" ht="19.5" customHeight="1" x14ac:dyDescent="0.2">
      <c r="A47" s="79"/>
      <c r="B47" s="99"/>
      <c r="C47" s="100"/>
      <c r="D47" s="100"/>
      <c r="E47" s="79"/>
      <c r="F47" s="15" t="s">
        <v>72</v>
      </c>
      <c r="G47" s="15" t="str">
        <f t="shared" si="19"/>
        <v>จำกัด</v>
      </c>
      <c r="H47" s="15" t="s">
        <v>21</v>
      </c>
      <c r="I47" s="54" t="s">
        <v>369</v>
      </c>
      <c r="J47" s="64">
        <f>SUM(C6:C47)</f>
        <v>1215518</v>
      </c>
    </row>
  </sheetData>
  <mergeCells count="110">
    <mergeCell ref="A26:A27"/>
    <mergeCell ref="B26:B27"/>
    <mergeCell ref="C26:C27"/>
    <mergeCell ref="D26:D27"/>
    <mergeCell ref="E26:E27"/>
    <mergeCell ref="A24:A25"/>
    <mergeCell ref="B24:B25"/>
    <mergeCell ref="C24:C25"/>
    <mergeCell ref="D24:D25"/>
    <mergeCell ref="E24:E25"/>
    <mergeCell ref="E18:E19"/>
    <mergeCell ref="A16:A17"/>
    <mergeCell ref="B16:B17"/>
    <mergeCell ref="C16:C17"/>
    <mergeCell ref="D16:D17"/>
    <mergeCell ref="E16:E17"/>
    <mergeCell ref="A22:A23"/>
    <mergeCell ref="B22:B23"/>
    <mergeCell ref="C22:C23"/>
    <mergeCell ref="D22:D23"/>
    <mergeCell ref="E22:E23"/>
    <mergeCell ref="A20:A21"/>
    <mergeCell ref="B20:B21"/>
    <mergeCell ref="C20:C21"/>
    <mergeCell ref="D20:D21"/>
    <mergeCell ref="E20:E21"/>
    <mergeCell ref="A1:I1"/>
    <mergeCell ref="A2:I2"/>
    <mergeCell ref="A3:I3"/>
    <mergeCell ref="A4:A5"/>
    <mergeCell ref="B4:B5"/>
    <mergeCell ref="A10:A11"/>
    <mergeCell ref="A8:A9"/>
    <mergeCell ref="B10:B11"/>
    <mergeCell ref="C10:C11"/>
    <mergeCell ref="D10:D11"/>
    <mergeCell ref="E10:E11"/>
    <mergeCell ref="B8:B9"/>
    <mergeCell ref="C8:C9"/>
    <mergeCell ref="D8:D9"/>
    <mergeCell ref="E8:E9"/>
    <mergeCell ref="A28:A29"/>
    <mergeCell ref="B28:B29"/>
    <mergeCell ref="C28:C29"/>
    <mergeCell ref="D28:D29"/>
    <mergeCell ref="E28:E29"/>
    <mergeCell ref="A6:A7"/>
    <mergeCell ref="B6:B7"/>
    <mergeCell ref="C6:C7"/>
    <mergeCell ref="D6:D7"/>
    <mergeCell ref="E6:E7"/>
    <mergeCell ref="A14:A15"/>
    <mergeCell ref="B14:B15"/>
    <mergeCell ref="C14:C15"/>
    <mergeCell ref="D14:D15"/>
    <mergeCell ref="E14:E15"/>
    <mergeCell ref="A12:A13"/>
    <mergeCell ref="B12:B13"/>
    <mergeCell ref="C12:C13"/>
    <mergeCell ref="D12:D13"/>
    <mergeCell ref="E12:E13"/>
    <mergeCell ref="A18:A19"/>
    <mergeCell ref="B18:B19"/>
    <mergeCell ref="C18:C19"/>
    <mergeCell ref="D18:D19"/>
    <mergeCell ref="A32:A33"/>
    <mergeCell ref="B32:B33"/>
    <mergeCell ref="C32:C33"/>
    <mergeCell ref="D32:D33"/>
    <mergeCell ref="E32:E33"/>
    <mergeCell ref="A30:A31"/>
    <mergeCell ref="B30:B31"/>
    <mergeCell ref="C30:C31"/>
    <mergeCell ref="D30:D31"/>
    <mergeCell ref="E30:E31"/>
    <mergeCell ref="A36:A37"/>
    <mergeCell ref="B36:B37"/>
    <mergeCell ref="C36:C37"/>
    <mergeCell ref="D36:D37"/>
    <mergeCell ref="E36:E37"/>
    <mergeCell ref="A34:A35"/>
    <mergeCell ref="B34:B35"/>
    <mergeCell ref="C34:C35"/>
    <mergeCell ref="D34:D35"/>
    <mergeCell ref="E34:E35"/>
    <mergeCell ref="A40:A41"/>
    <mergeCell ref="B40:B41"/>
    <mergeCell ref="C40:C41"/>
    <mergeCell ref="D40:D41"/>
    <mergeCell ref="E40:E41"/>
    <mergeCell ref="A38:A39"/>
    <mergeCell ref="B38:B39"/>
    <mergeCell ref="C38:C39"/>
    <mergeCell ref="D38:D39"/>
    <mergeCell ref="E38:E39"/>
    <mergeCell ref="A46:A47"/>
    <mergeCell ref="B46:B47"/>
    <mergeCell ref="C46:C47"/>
    <mergeCell ref="D46:D47"/>
    <mergeCell ref="E46:E47"/>
    <mergeCell ref="A42:A43"/>
    <mergeCell ref="B42:B43"/>
    <mergeCell ref="C42:C43"/>
    <mergeCell ref="D42:D43"/>
    <mergeCell ref="E42:E43"/>
    <mergeCell ref="A44:A45"/>
    <mergeCell ref="B44:B45"/>
    <mergeCell ref="C44:C45"/>
    <mergeCell ref="D44:D45"/>
    <mergeCell ref="E44:E45"/>
  </mergeCells>
  <phoneticPr fontId="10" type="noConversion"/>
  <pageMargins left="0.24305555555555555" right="0.1388888888888889" top="0.51181102362204722" bottom="0.19685039370078741" header="0.31496062992125984" footer="0.2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226A0-4DA9-49CF-AA8F-5EA7B9E9836F}">
  <dimension ref="A1:J27"/>
  <sheetViews>
    <sheetView view="pageLayout" topLeftCell="A10" zoomScale="120" zoomScaleNormal="100" zoomScalePageLayoutView="120" workbookViewId="0">
      <selection activeCell="E14" sqref="E14:E15"/>
    </sheetView>
  </sheetViews>
  <sheetFormatPr defaultRowHeight="18.75" x14ac:dyDescent="0.3"/>
  <cols>
    <col min="1" max="1" width="5" style="4" customWidth="1"/>
    <col min="2" max="2" width="21.125" style="1" customWidth="1"/>
    <col min="3" max="3" width="13" style="9" customWidth="1"/>
    <col min="4" max="4" width="11.375" style="9" customWidth="1"/>
    <col min="5" max="5" width="10.5" style="1" customWidth="1"/>
    <col min="6" max="6" width="17" style="1" customWidth="1"/>
    <col min="7" max="7" width="15.75" style="1" customWidth="1"/>
    <col min="8" max="8" width="19.375" style="1" customWidth="1"/>
    <col min="9" max="9" width="20.375" style="3" customWidth="1"/>
    <col min="10" max="10" width="18.5" style="62" customWidth="1"/>
  </cols>
  <sheetData>
    <row r="1" spans="1:10" ht="21" customHeight="1" x14ac:dyDescent="0.25">
      <c r="A1" s="84" t="s">
        <v>17</v>
      </c>
      <c r="B1" s="84"/>
      <c r="C1" s="84"/>
      <c r="D1" s="84"/>
      <c r="E1" s="84"/>
      <c r="F1" s="84"/>
      <c r="G1" s="84"/>
      <c r="H1" s="84"/>
      <c r="I1" s="84"/>
    </row>
    <row r="2" spans="1:10" ht="21" customHeight="1" x14ac:dyDescent="0.25">
      <c r="A2" s="84" t="s">
        <v>13</v>
      </c>
      <c r="B2" s="84"/>
      <c r="C2" s="84"/>
      <c r="D2" s="84"/>
      <c r="E2" s="84"/>
      <c r="F2" s="84"/>
      <c r="G2" s="84"/>
      <c r="H2" s="84"/>
      <c r="I2" s="84"/>
    </row>
    <row r="3" spans="1:10" ht="21" customHeight="1" x14ac:dyDescent="0.25">
      <c r="A3" s="85" t="s">
        <v>594</v>
      </c>
      <c r="B3" s="85"/>
      <c r="C3" s="85"/>
      <c r="D3" s="85"/>
      <c r="E3" s="85"/>
      <c r="F3" s="85"/>
      <c r="G3" s="85"/>
      <c r="H3" s="85"/>
      <c r="I3" s="85"/>
    </row>
    <row r="4" spans="1:10" ht="21.75" customHeight="1" x14ac:dyDescent="0.25">
      <c r="A4" s="86" t="s">
        <v>0</v>
      </c>
      <c r="B4" s="88" t="s">
        <v>1</v>
      </c>
      <c r="C4" s="11" t="s">
        <v>3</v>
      </c>
      <c r="D4" s="12" t="s">
        <v>10</v>
      </c>
      <c r="E4" s="5" t="s">
        <v>2</v>
      </c>
      <c r="F4" s="5" t="s">
        <v>5</v>
      </c>
      <c r="G4" s="5" t="s">
        <v>6</v>
      </c>
      <c r="H4" s="5" t="s">
        <v>8</v>
      </c>
      <c r="I4" s="5" t="s">
        <v>28</v>
      </c>
    </row>
    <row r="5" spans="1:10" ht="18" customHeight="1" x14ac:dyDescent="0.25">
      <c r="A5" s="87"/>
      <c r="B5" s="89"/>
      <c r="C5" s="21" t="s">
        <v>4</v>
      </c>
      <c r="D5" s="22" t="s">
        <v>12</v>
      </c>
      <c r="E5" s="23"/>
      <c r="F5" s="24" t="s">
        <v>11</v>
      </c>
      <c r="G5" s="24" t="s">
        <v>7</v>
      </c>
      <c r="H5" s="24" t="s">
        <v>9</v>
      </c>
      <c r="I5" s="24" t="s">
        <v>29</v>
      </c>
    </row>
    <row r="6" spans="1:10" ht="19.5" customHeight="1" x14ac:dyDescent="0.3">
      <c r="A6" s="78">
        <v>1</v>
      </c>
      <c r="B6" s="80" t="s">
        <v>22</v>
      </c>
      <c r="C6" s="82">
        <v>25500</v>
      </c>
      <c r="D6" s="82">
        <f>C6</f>
        <v>25500</v>
      </c>
      <c r="E6" s="78" t="s">
        <v>14</v>
      </c>
      <c r="F6" s="16" t="s">
        <v>15</v>
      </c>
      <c r="G6" s="17" t="str">
        <f>F6</f>
        <v>สหกรณ์การเกษตร</v>
      </c>
      <c r="H6" s="17" t="s">
        <v>20</v>
      </c>
      <c r="I6" s="25" t="s">
        <v>30</v>
      </c>
    </row>
    <row r="7" spans="1:10" ht="19.5" customHeight="1" x14ac:dyDescent="0.3">
      <c r="A7" s="79"/>
      <c r="B7" s="81"/>
      <c r="C7" s="83"/>
      <c r="D7" s="83"/>
      <c r="E7" s="79"/>
      <c r="F7" s="19" t="s">
        <v>16</v>
      </c>
      <c r="G7" s="15" t="str">
        <f>F7</f>
        <v>กระนวน จำกัด</v>
      </c>
      <c r="H7" s="15" t="s">
        <v>21</v>
      </c>
      <c r="I7" s="13" t="s">
        <v>31</v>
      </c>
    </row>
    <row r="8" spans="1:10" ht="19.5" customHeight="1" x14ac:dyDescent="0.3">
      <c r="A8" s="78">
        <v>2</v>
      </c>
      <c r="B8" s="80" t="s">
        <v>23</v>
      </c>
      <c r="C8" s="82">
        <v>5170</v>
      </c>
      <c r="D8" s="82">
        <f t="shared" ref="D8" si="0">C8</f>
        <v>5170</v>
      </c>
      <c r="E8" s="78" t="s">
        <v>14</v>
      </c>
      <c r="F8" s="6" t="s">
        <v>18</v>
      </c>
      <c r="G8" s="17" t="str">
        <f t="shared" ref="G8:G12" si="1">F8</f>
        <v>ห้างหุ้นส่วนจำกัด</v>
      </c>
      <c r="H8" s="17" t="s">
        <v>20</v>
      </c>
      <c r="I8" s="25" t="s">
        <v>32</v>
      </c>
    </row>
    <row r="9" spans="1:10" ht="19.5" customHeight="1" x14ac:dyDescent="0.3">
      <c r="A9" s="79"/>
      <c r="B9" s="81"/>
      <c r="C9" s="83"/>
      <c r="D9" s="83"/>
      <c r="E9" s="79"/>
      <c r="F9" s="10" t="s">
        <v>19</v>
      </c>
      <c r="G9" s="15" t="str">
        <f t="shared" si="1"/>
        <v>น้ำดื่มไผ่วอเตอร์</v>
      </c>
      <c r="H9" s="15" t="s">
        <v>21</v>
      </c>
      <c r="I9" s="13" t="s">
        <v>31</v>
      </c>
    </row>
    <row r="10" spans="1:10" ht="19.5" customHeight="1" x14ac:dyDescent="0.3">
      <c r="A10" s="78">
        <v>3</v>
      </c>
      <c r="B10" s="80" t="s">
        <v>24</v>
      </c>
      <c r="C10" s="82">
        <v>720</v>
      </c>
      <c r="D10" s="82">
        <f t="shared" ref="D10" si="2">C10</f>
        <v>720</v>
      </c>
      <c r="E10" s="78" t="s">
        <v>14</v>
      </c>
      <c r="F10" s="6" t="s">
        <v>18</v>
      </c>
      <c r="G10" s="17" t="str">
        <f t="shared" si="1"/>
        <v>ห้างหุ้นส่วนจำกัด</v>
      </c>
      <c r="H10" s="17" t="s">
        <v>20</v>
      </c>
      <c r="I10" s="25" t="s">
        <v>33</v>
      </c>
    </row>
    <row r="11" spans="1:10" ht="19.5" customHeight="1" x14ac:dyDescent="0.3">
      <c r="A11" s="79"/>
      <c r="B11" s="81"/>
      <c r="C11" s="83"/>
      <c r="D11" s="83"/>
      <c r="E11" s="79"/>
      <c r="F11" s="10" t="s">
        <v>19</v>
      </c>
      <c r="G11" s="15" t="str">
        <f t="shared" si="1"/>
        <v>น้ำดื่มไผ่วอเตอร์</v>
      </c>
      <c r="H11" s="15" t="s">
        <v>21</v>
      </c>
      <c r="I11" s="13" t="s">
        <v>31</v>
      </c>
    </row>
    <row r="12" spans="1:10" ht="19.5" customHeight="1" x14ac:dyDescent="0.3">
      <c r="A12" s="78">
        <v>4</v>
      </c>
      <c r="B12" s="80" t="s">
        <v>25</v>
      </c>
      <c r="C12" s="82">
        <v>6955</v>
      </c>
      <c r="D12" s="82">
        <f t="shared" ref="D12" si="3">C12</f>
        <v>6955</v>
      </c>
      <c r="E12" s="78" t="s">
        <v>14</v>
      </c>
      <c r="F12" s="20" t="s">
        <v>26</v>
      </c>
      <c r="G12" s="17" t="str">
        <f t="shared" si="1"/>
        <v>บิ๊กบีโซลูชั่น</v>
      </c>
      <c r="H12" s="61" t="s">
        <v>20</v>
      </c>
      <c r="I12" s="25" t="s">
        <v>34</v>
      </c>
      <c r="J12" s="62">
        <v>4</v>
      </c>
    </row>
    <row r="13" spans="1:10" ht="19.5" customHeight="1" x14ac:dyDescent="0.3">
      <c r="A13" s="96"/>
      <c r="B13" s="97"/>
      <c r="C13" s="98"/>
      <c r="D13" s="98"/>
      <c r="E13" s="96"/>
      <c r="F13" s="27"/>
      <c r="G13" s="26"/>
      <c r="H13" s="27" t="s">
        <v>21</v>
      </c>
      <c r="I13" s="13" t="s">
        <v>31</v>
      </c>
      <c r="J13" s="63">
        <f>SUM(D6:D13)</f>
        <v>38345</v>
      </c>
    </row>
    <row r="14" spans="1:10" ht="19.5" customHeight="1" x14ac:dyDescent="0.3">
      <c r="A14" s="90"/>
      <c r="B14" s="92"/>
      <c r="C14" s="94"/>
      <c r="D14" s="94"/>
      <c r="E14" s="90"/>
      <c r="F14" s="29"/>
      <c r="G14" s="30"/>
      <c r="H14" s="30"/>
    </row>
    <row r="15" spans="1:10" ht="19.5" customHeight="1" x14ac:dyDescent="0.3">
      <c r="A15" s="91"/>
      <c r="B15" s="93"/>
      <c r="C15" s="95"/>
      <c r="D15" s="95"/>
      <c r="E15" s="91"/>
      <c r="F15" s="16"/>
      <c r="G15" s="16"/>
      <c r="H15" s="16"/>
    </row>
    <row r="16" spans="1:10" ht="19.5" customHeight="1" x14ac:dyDescent="0.3">
      <c r="A16" s="91"/>
      <c r="B16" s="93"/>
      <c r="C16" s="95"/>
      <c r="D16" s="95"/>
      <c r="E16" s="91"/>
      <c r="F16" s="16"/>
      <c r="G16" s="2"/>
      <c r="H16" s="2"/>
    </row>
    <row r="17" spans="1:8" ht="19.5" customHeight="1" x14ac:dyDescent="0.3">
      <c r="A17" s="91"/>
      <c r="B17" s="93"/>
      <c r="C17" s="95"/>
      <c r="D17" s="95"/>
      <c r="E17" s="91"/>
      <c r="F17" s="16"/>
      <c r="G17" s="16"/>
      <c r="H17" s="16"/>
    </row>
    <row r="18" spans="1:8" ht="19.5" customHeight="1" x14ac:dyDescent="0.3">
      <c r="A18" s="91"/>
      <c r="B18" s="93"/>
      <c r="C18" s="95"/>
      <c r="D18" s="95"/>
      <c r="E18" s="91"/>
      <c r="F18" s="16"/>
      <c r="G18" s="2"/>
      <c r="H18" s="2"/>
    </row>
    <row r="19" spans="1:8" ht="19.5" customHeight="1" x14ac:dyDescent="0.3">
      <c r="A19" s="91"/>
      <c r="B19" s="93"/>
      <c r="C19" s="95"/>
      <c r="D19" s="95"/>
      <c r="E19" s="91"/>
      <c r="F19" s="16"/>
      <c r="G19" s="16"/>
      <c r="H19" s="16"/>
    </row>
    <row r="20" spans="1:8" ht="19.5" customHeight="1" x14ac:dyDescent="0.3">
      <c r="A20" s="91"/>
      <c r="B20" s="93"/>
      <c r="C20" s="95"/>
      <c r="D20" s="95"/>
      <c r="E20" s="91"/>
      <c r="F20" s="16"/>
      <c r="G20" s="2"/>
      <c r="H20" s="2"/>
    </row>
    <row r="21" spans="1:8" ht="19.5" customHeight="1" x14ac:dyDescent="0.3">
      <c r="A21" s="91"/>
      <c r="B21" s="93"/>
      <c r="C21" s="95"/>
      <c r="D21" s="95"/>
      <c r="E21" s="91"/>
      <c r="F21" s="16"/>
      <c r="G21" s="16"/>
      <c r="H21" s="16"/>
    </row>
    <row r="22" spans="1:8" ht="19.5" customHeight="1" x14ac:dyDescent="0.3">
      <c r="A22" s="91"/>
      <c r="B22" s="93"/>
      <c r="C22" s="95"/>
      <c r="D22" s="95"/>
      <c r="E22" s="91"/>
      <c r="F22" s="16"/>
      <c r="G22" s="2"/>
      <c r="H22" s="2"/>
    </row>
    <row r="23" spans="1:8" ht="19.5" customHeight="1" x14ac:dyDescent="0.3">
      <c r="A23" s="91"/>
      <c r="B23" s="93"/>
      <c r="C23" s="95"/>
      <c r="D23" s="95"/>
      <c r="E23" s="91"/>
      <c r="F23" s="16"/>
      <c r="G23" s="16"/>
      <c r="H23" s="16"/>
    </row>
    <row r="24" spans="1:8" ht="19.5" customHeight="1" x14ac:dyDescent="0.3">
      <c r="A24" s="91"/>
      <c r="B24" s="93"/>
      <c r="C24" s="95"/>
      <c r="D24" s="95"/>
      <c r="E24" s="91"/>
      <c r="F24" s="16"/>
      <c r="G24" s="2"/>
      <c r="H24" s="2"/>
    </row>
    <row r="25" spans="1:8" ht="19.5" customHeight="1" x14ac:dyDescent="0.3">
      <c r="A25" s="91"/>
      <c r="B25" s="93"/>
      <c r="C25" s="95"/>
      <c r="D25" s="95"/>
      <c r="E25" s="91"/>
      <c r="F25" s="16"/>
      <c r="G25" s="16"/>
      <c r="H25" s="16"/>
    </row>
    <row r="26" spans="1:8" ht="18.75" customHeight="1" x14ac:dyDescent="0.3">
      <c r="A26" s="91"/>
      <c r="B26" s="91"/>
      <c r="C26" s="95"/>
      <c r="D26" s="95"/>
      <c r="E26" s="91"/>
      <c r="F26" s="7"/>
      <c r="G26" s="2"/>
      <c r="H26" s="2"/>
    </row>
    <row r="27" spans="1:8" ht="18.75" customHeight="1" x14ac:dyDescent="0.3">
      <c r="A27" s="91"/>
      <c r="B27" s="91"/>
      <c r="C27" s="95"/>
      <c r="D27" s="95"/>
      <c r="E27" s="91"/>
      <c r="F27" s="7"/>
      <c r="G27" s="16"/>
      <c r="H27" s="16"/>
    </row>
  </sheetData>
  <mergeCells count="60">
    <mergeCell ref="A24:A25"/>
    <mergeCell ref="B24:B25"/>
    <mergeCell ref="C24:C25"/>
    <mergeCell ref="D24:D25"/>
    <mergeCell ref="E24:E25"/>
    <mergeCell ref="A26:A27"/>
    <mergeCell ref="B26:B27"/>
    <mergeCell ref="C26:C27"/>
    <mergeCell ref="D26:D27"/>
    <mergeCell ref="E26:E27"/>
    <mergeCell ref="A20:A21"/>
    <mergeCell ref="B20:B21"/>
    <mergeCell ref="C20:C21"/>
    <mergeCell ref="D20:D21"/>
    <mergeCell ref="E20:E21"/>
    <mergeCell ref="A22:A23"/>
    <mergeCell ref="B22:B23"/>
    <mergeCell ref="C22:C23"/>
    <mergeCell ref="D22:D23"/>
    <mergeCell ref="E22:E23"/>
    <mergeCell ref="A16:A17"/>
    <mergeCell ref="B16:B17"/>
    <mergeCell ref="C16:C17"/>
    <mergeCell ref="D16:D17"/>
    <mergeCell ref="E16:E17"/>
    <mergeCell ref="A18:A19"/>
    <mergeCell ref="B18:B19"/>
    <mergeCell ref="C18:C19"/>
    <mergeCell ref="D18:D19"/>
    <mergeCell ref="E18:E19"/>
    <mergeCell ref="A12:A13"/>
    <mergeCell ref="B12:B13"/>
    <mergeCell ref="C12:C13"/>
    <mergeCell ref="D12:D13"/>
    <mergeCell ref="E12:E13"/>
    <mergeCell ref="A14:A15"/>
    <mergeCell ref="B14:B15"/>
    <mergeCell ref="C14:C15"/>
    <mergeCell ref="D14:D15"/>
    <mergeCell ref="E14:E15"/>
    <mergeCell ref="A8:A9"/>
    <mergeCell ref="B8:B9"/>
    <mergeCell ref="C8:C9"/>
    <mergeCell ref="D8:D9"/>
    <mergeCell ref="E8:E9"/>
    <mergeCell ref="A10:A11"/>
    <mergeCell ref="B10:B11"/>
    <mergeCell ref="C10:C11"/>
    <mergeCell ref="D10:D11"/>
    <mergeCell ref="E10:E11"/>
    <mergeCell ref="A1:I1"/>
    <mergeCell ref="A2:I2"/>
    <mergeCell ref="A3:I3"/>
    <mergeCell ref="A4:A5"/>
    <mergeCell ref="B4:B5"/>
    <mergeCell ref="A6:A7"/>
    <mergeCell ref="B6:B7"/>
    <mergeCell ref="C6:C7"/>
    <mergeCell ref="D6:D7"/>
    <mergeCell ref="E6:E7"/>
  </mergeCells>
  <pageMargins left="0.30381944444444442" right="0.1388888888888889" top="0.51181102362204722" bottom="0.19685039370078741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81777-D6CF-41C5-916E-94EBF47D91A2}">
  <dimension ref="A1:J39"/>
  <sheetViews>
    <sheetView view="pageLayout" topLeftCell="A2" zoomScale="120" zoomScaleNormal="100" zoomScalePageLayoutView="120" workbookViewId="0">
      <selection activeCell="I42" sqref="I42"/>
    </sheetView>
  </sheetViews>
  <sheetFormatPr defaultRowHeight="18.75" x14ac:dyDescent="0.3"/>
  <cols>
    <col min="1" max="1" width="5" style="4" customWidth="1"/>
    <col min="2" max="2" width="21.125" style="1" customWidth="1"/>
    <col min="3" max="3" width="13" style="9" customWidth="1"/>
    <col min="4" max="4" width="11.375" style="9" customWidth="1"/>
    <col min="5" max="5" width="10.25" style="1" customWidth="1"/>
    <col min="6" max="6" width="17" style="1" customWidth="1"/>
    <col min="7" max="7" width="16.75" style="1" customWidth="1"/>
    <col min="8" max="8" width="19.75" style="1" customWidth="1"/>
    <col min="9" max="9" width="20" style="3" customWidth="1"/>
    <col min="10" max="10" width="15" customWidth="1"/>
  </cols>
  <sheetData>
    <row r="1" spans="1:9" ht="21" customHeight="1" x14ac:dyDescent="0.2">
      <c r="A1" s="84" t="s">
        <v>27</v>
      </c>
      <c r="B1" s="84"/>
      <c r="C1" s="84"/>
      <c r="D1" s="84"/>
      <c r="E1" s="84"/>
      <c r="F1" s="84"/>
      <c r="G1" s="84"/>
      <c r="H1" s="84"/>
      <c r="I1" s="84"/>
    </row>
    <row r="2" spans="1:9" ht="21" customHeight="1" x14ac:dyDescent="0.2">
      <c r="A2" s="84" t="s">
        <v>13</v>
      </c>
      <c r="B2" s="84"/>
      <c r="C2" s="84"/>
      <c r="D2" s="84"/>
      <c r="E2" s="84"/>
      <c r="F2" s="84"/>
      <c r="G2" s="84"/>
      <c r="H2" s="84"/>
      <c r="I2" s="84"/>
    </row>
    <row r="3" spans="1:9" ht="21" customHeight="1" x14ac:dyDescent="0.2">
      <c r="A3" s="85" t="s">
        <v>79</v>
      </c>
      <c r="B3" s="85"/>
      <c r="C3" s="85"/>
      <c r="D3" s="85"/>
      <c r="E3" s="85"/>
      <c r="F3" s="85"/>
      <c r="G3" s="85"/>
      <c r="H3" s="85"/>
      <c r="I3" s="85"/>
    </row>
    <row r="4" spans="1:9" ht="21.75" customHeight="1" x14ac:dyDescent="0.2">
      <c r="A4" s="86" t="s">
        <v>0</v>
      </c>
      <c r="B4" s="88" t="s">
        <v>1</v>
      </c>
      <c r="C4" s="11" t="s">
        <v>3</v>
      </c>
      <c r="D4" s="12" t="s">
        <v>10</v>
      </c>
      <c r="E4" s="5" t="s">
        <v>2</v>
      </c>
      <c r="F4" s="5" t="s">
        <v>5</v>
      </c>
      <c r="G4" s="5" t="s">
        <v>6</v>
      </c>
      <c r="H4" s="5" t="s">
        <v>8</v>
      </c>
      <c r="I4" s="5" t="s">
        <v>28</v>
      </c>
    </row>
    <row r="5" spans="1:9" ht="18" customHeight="1" x14ac:dyDescent="0.2">
      <c r="A5" s="87"/>
      <c r="B5" s="89"/>
      <c r="C5" s="21" t="s">
        <v>4</v>
      </c>
      <c r="D5" s="22" t="s">
        <v>12</v>
      </c>
      <c r="E5" s="23"/>
      <c r="F5" s="24" t="s">
        <v>11</v>
      </c>
      <c r="G5" s="24" t="s">
        <v>7</v>
      </c>
      <c r="H5" s="24" t="s">
        <v>9</v>
      </c>
      <c r="I5" s="24" t="s">
        <v>29</v>
      </c>
    </row>
    <row r="6" spans="1:9" ht="19.5" customHeight="1" x14ac:dyDescent="0.3">
      <c r="A6" s="78">
        <v>1</v>
      </c>
      <c r="B6" s="80" t="s">
        <v>22</v>
      </c>
      <c r="C6" s="82">
        <v>21200</v>
      </c>
      <c r="D6" s="82">
        <f>C6</f>
        <v>21200</v>
      </c>
      <c r="E6" s="78" t="s">
        <v>14</v>
      </c>
      <c r="F6" s="16" t="s">
        <v>15</v>
      </c>
      <c r="G6" s="17" t="str">
        <f>F6</f>
        <v>สหกรณ์การเกษตร</v>
      </c>
      <c r="H6" s="17" t="s">
        <v>20</v>
      </c>
      <c r="I6" s="25" t="s">
        <v>35</v>
      </c>
    </row>
    <row r="7" spans="1:9" ht="19.5" customHeight="1" x14ac:dyDescent="0.3">
      <c r="A7" s="79"/>
      <c r="B7" s="81"/>
      <c r="C7" s="83"/>
      <c r="D7" s="83"/>
      <c r="E7" s="79"/>
      <c r="F7" s="19" t="s">
        <v>16</v>
      </c>
      <c r="G7" s="15" t="str">
        <f>F7</f>
        <v>กระนวน จำกัด</v>
      </c>
      <c r="H7" s="15" t="s">
        <v>21</v>
      </c>
      <c r="I7" s="13" t="s">
        <v>36</v>
      </c>
    </row>
    <row r="8" spans="1:9" ht="19.5" customHeight="1" x14ac:dyDescent="0.3">
      <c r="A8" s="78">
        <v>2</v>
      </c>
      <c r="B8" s="80" t="s">
        <v>23</v>
      </c>
      <c r="C8" s="82">
        <v>3340</v>
      </c>
      <c r="D8" s="82">
        <f t="shared" ref="D8" si="0">C8</f>
        <v>3340</v>
      </c>
      <c r="E8" s="78" t="s">
        <v>14</v>
      </c>
      <c r="F8" s="6" t="s">
        <v>18</v>
      </c>
      <c r="G8" s="17" t="str">
        <f t="shared" ref="G8:G26" si="1">F8</f>
        <v>ห้างหุ้นส่วนจำกัด</v>
      </c>
      <c r="H8" s="17" t="s">
        <v>20</v>
      </c>
      <c r="I8" s="25" t="s">
        <v>37</v>
      </c>
    </row>
    <row r="9" spans="1:9" ht="19.5" customHeight="1" x14ac:dyDescent="0.3">
      <c r="A9" s="79"/>
      <c r="B9" s="81"/>
      <c r="C9" s="83"/>
      <c r="D9" s="83"/>
      <c r="E9" s="79"/>
      <c r="F9" s="10" t="s">
        <v>19</v>
      </c>
      <c r="G9" s="15" t="str">
        <f t="shared" si="1"/>
        <v>น้ำดื่มไผ่วอเตอร์</v>
      </c>
      <c r="H9" s="15" t="s">
        <v>21</v>
      </c>
      <c r="I9" s="13" t="s">
        <v>36</v>
      </c>
    </row>
    <row r="10" spans="1:9" ht="19.5" customHeight="1" x14ac:dyDescent="0.3">
      <c r="A10" s="78">
        <v>3</v>
      </c>
      <c r="B10" s="80" t="s">
        <v>24</v>
      </c>
      <c r="C10" s="82">
        <v>750</v>
      </c>
      <c r="D10" s="82">
        <f t="shared" ref="D10" si="2">C10</f>
        <v>750</v>
      </c>
      <c r="E10" s="78" t="s">
        <v>14</v>
      </c>
      <c r="F10" s="6" t="s">
        <v>18</v>
      </c>
      <c r="G10" s="17" t="str">
        <f t="shared" si="1"/>
        <v>ห้างหุ้นส่วนจำกัด</v>
      </c>
      <c r="H10" s="17" t="s">
        <v>20</v>
      </c>
      <c r="I10" s="25" t="s">
        <v>38</v>
      </c>
    </row>
    <row r="11" spans="1:9" ht="19.5" customHeight="1" x14ac:dyDescent="0.3">
      <c r="A11" s="79"/>
      <c r="B11" s="81"/>
      <c r="C11" s="83"/>
      <c r="D11" s="83"/>
      <c r="E11" s="79"/>
      <c r="F11" s="10" t="s">
        <v>19</v>
      </c>
      <c r="G11" s="15" t="str">
        <f t="shared" si="1"/>
        <v>น้ำดื่มไผ่วอเตอร์</v>
      </c>
      <c r="H11" s="15" t="s">
        <v>21</v>
      </c>
      <c r="I11" s="13" t="s">
        <v>36</v>
      </c>
    </row>
    <row r="12" spans="1:9" ht="19.5" customHeight="1" x14ac:dyDescent="0.3">
      <c r="A12" s="78">
        <v>4</v>
      </c>
      <c r="B12" s="80" t="s">
        <v>48</v>
      </c>
      <c r="C12" s="82">
        <v>32000</v>
      </c>
      <c r="D12" s="82">
        <f t="shared" ref="D12" si="3">C12</f>
        <v>32000</v>
      </c>
      <c r="E12" s="78" t="s">
        <v>14</v>
      </c>
      <c r="F12" s="20" t="s">
        <v>49</v>
      </c>
      <c r="G12" s="17" t="str">
        <f t="shared" si="1"/>
        <v>ไอเดียคอมพิวเตอร์</v>
      </c>
      <c r="H12" s="17" t="s">
        <v>20</v>
      </c>
      <c r="I12" s="25" t="s">
        <v>39</v>
      </c>
    </row>
    <row r="13" spans="1:9" ht="19.5" customHeight="1" x14ac:dyDescent="0.3">
      <c r="A13" s="79"/>
      <c r="B13" s="81"/>
      <c r="C13" s="83"/>
      <c r="D13" s="83"/>
      <c r="E13" s="79"/>
      <c r="F13" s="19"/>
      <c r="G13" s="15"/>
      <c r="H13" s="15" t="s">
        <v>21</v>
      </c>
      <c r="I13" s="13" t="s">
        <v>36</v>
      </c>
    </row>
    <row r="14" spans="1:9" ht="19.5" customHeight="1" x14ac:dyDescent="0.3">
      <c r="A14" s="78">
        <v>5</v>
      </c>
      <c r="B14" s="80" t="s">
        <v>50</v>
      </c>
      <c r="C14" s="82">
        <v>99800</v>
      </c>
      <c r="D14" s="82">
        <f t="shared" ref="D14" si="4">C14</f>
        <v>99800</v>
      </c>
      <c r="E14" s="78" t="s">
        <v>14</v>
      </c>
      <c r="F14" s="16" t="s">
        <v>51</v>
      </c>
      <c r="G14" s="17" t="str">
        <f t="shared" si="1"/>
        <v>ร้านญาดาพาณิชย์</v>
      </c>
      <c r="H14" s="17" t="s">
        <v>20</v>
      </c>
      <c r="I14" s="25" t="s">
        <v>40</v>
      </c>
    </row>
    <row r="15" spans="1:9" ht="19.5" customHeight="1" x14ac:dyDescent="0.3">
      <c r="A15" s="79"/>
      <c r="B15" s="81"/>
      <c r="C15" s="83"/>
      <c r="D15" s="83"/>
      <c r="E15" s="79"/>
      <c r="F15" s="19"/>
      <c r="G15" s="15"/>
      <c r="H15" s="15" t="s">
        <v>21</v>
      </c>
      <c r="I15" s="13" t="s">
        <v>47</v>
      </c>
    </row>
    <row r="16" spans="1:9" ht="19.5" customHeight="1" x14ac:dyDescent="0.3">
      <c r="A16" s="78">
        <v>6</v>
      </c>
      <c r="B16" s="80" t="s">
        <v>52</v>
      </c>
      <c r="C16" s="82">
        <v>30900</v>
      </c>
      <c r="D16" s="82">
        <f t="shared" ref="D16" si="5">C16</f>
        <v>30900</v>
      </c>
      <c r="E16" s="78" t="s">
        <v>14</v>
      </c>
      <c r="F16" s="16" t="s">
        <v>53</v>
      </c>
      <c r="G16" s="17" t="str">
        <f t="shared" si="1"/>
        <v>วิญสันอิเล็กทรอนิกส์</v>
      </c>
      <c r="H16" s="17" t="s">
        <v>20</v>
      </c>
      <c r="I16" s="25" t="s">
        <v>41</v>
      </c>
    </row>
    <row r="17" spans="1:9" ht="19.5" customHeight="1" x14ac:dyDescent="0.3">
      <c r="A17" s="79"/>
      <c r="B17" s="81"/>
      <c r="C17" s="83"/>
      <c r="D17" s="83"/>
      <c r="E17" s="79"/>
      <c r="F17" s="19"/>
      <c r="G17" s="15"/>
      <c r="H17" s="15" t="s">
        <v>21</v>
      </c>
      <c r="I17" s="13" t="s">
        <v>54</v>
      </c>
    </row>
    <row r="18" spans="1:9" ht="19.5" customHeight="1" x14ac:dyDescent="0.3">
      <c r="A18" s="78">
        <v>7</v>
      </c>
      <c r="B18" s="80" t="s">
        <v>55</v>
      </c>
      <c r="C18" s="82">
        <v>15000</v>
      </c>
      <c r="D18" s="82">
        <f t="shared" ref="D18" si="6">C18</f>
        <v>15000</v>
      </c>
      <c r="E18" s="78" t="s">
        <v>14</v>
      </c>
      <c r="F18" s="16" t="s">
        <v>56</v>
      </c>
      <c r="G18" s="17" t="str">
        <f t="shared" si="1"/>
        <v>นายสัญญา  เตี้ยไชยสง</v>
      </c>
      <c r="H18" s="17" t="s">
        <v>20</v>
      </c>
      <c r="I18" s="25" t="s">
        <v>45</v>
      </c>
    </row>
    <row r="19" spans="1:9" ht="19.5" customHeight="1" x14ac:dyDescent="0.3">
      <c r="A19" s="79"/>
      <c r="B19" s="81"/>
      <c r="C19" s="83"/>
      <c r="D19" s="83"/>
      <c r="E19" s="79"/>
      <c r="F19" s="19"/>
      <c r="G19" s="15"/>
      <c r="H19" s="15" t="s">
        <v>21</v>
      </c>
      <c r="I19" s="13" t="s">
        <v>46</v>
      </c>
    </row>
    <row r="20" spans="1:9" ht="19.5" customHeight="1" x14ac:dyDescent="0.3">
      <c r="A20" s="78">
        <v>8</v>
      </c>
      <c r="B20" s="101" t="s">
        <v>57</v>
      </c>
      <c r="C20" s="82">
        <v>1000</v>
      </c>
      <c r="D20" s="82">
        <f t="shared" ref="D20" si="7">C20</f>
        <v>1000</v>
      </c>
      <c r="E20" s="78" t="s">
        <v>14</v>
      </c>
      <c r="F20" s="16" t="s">
        <v>58</v>
      </c>
      <c r="G20" s="17" t="str">
        <f t="shared" si="1"/>
        <v>ชินดีไซน์</v>
      </c>
      <c r="H20" s="17" t="s">
        <v>20</v>
      </c>
      <c r="I20" s="25" t="s">
        <v>64</v>
      </c>
    </row>
    <row r="21" spans="1:9" ht="19.5" customHeight="1" x14ac:dyDescent="0.3">
      <c r="A21" s="79"/>
      <c r="B21" s="102"/>
      <c r="C21" s="83"/>
      <c r="D21" s="83"/>
      <c r="E21" s="79"/>
      <c r="F21" s="19"/>
      <c r="G21" s="15"/>
      <c r="H21" s="15" t="s">
        <v>21</v>
      </c>
      <c r="I21" s="13" t="s">
        <v>63</v>
      </c>
    </row>
    <row r="22" spans="1:9" ht="19.5" customHeight="1" x14ac:dyDescent="0.3">
      <c r="A22" s="78">
        <v>9</v>
      </c>
      <c r="B22" s="103" t="s">
        <v>60</v>
      </c>
      <c r="C22" s="82">
        <v>20000</v>
      </c>
      <c r="D22" s="82">
        <f t="shared" ref="D22" si="8">C22</f>
        <v>20000</v>
      </c>
      <c r="E22" s="78" t="s">
        <v>14</v>
      </c>
      <c r="F22" s="16" t="s">
        <v>61</v>
      </c>
      <c r="G22" s="17" t="str">
        <f t="shared" si="1"/>
        <v>นางสาวศศิธร  นิกรกุล</v>
      </c>
      <c r="H22" s="17" t="s">
        <v>20</v>
      </c>
      <c r="I22" s="25" t="s">
        <v>65</v>
      </c>
    </row>
    <row r="23" spans="1:9" ht="19.5" customHeight="1" x14ac:dyDescent="0.3">
      <c r="A23" s="79"/>
      <c r="B23" s="104"/>
      <c r="C23" s="83"/>
      <c r="D23" s="83"/>
      <c r="E23" s="79"/>
      <c r="F23" s="19"/>
      <c r="G23" s="15"/>
      <c r="H23" s="15" t="s">
        <v>21</v>
      </c>
      <c r="I23" s="13" t="s">
        <v>63</v>
      </c>
    </row>
    <row r="24" spans="1:9" ht="19.5" customHeight="1" x14ac:dyDescent="0.3">
      <c r="A24" s="78">
        <v>10</v>
      </c>
      <c r="B24" s="105" t="s">
        <v>59</v>
      </c>
      <c r="C24" s="82">
        <v>8000</v>
      </c>
      <c r="D24" s="82">
        <f t="shared" ref="D24:D26" si="9">C24</f>
        <v>8000</v>
      </c>
      <c r="E24" s="78" t="s">
        <v>14</v>
      </c>
      <c r="F24" s="16" t="s">
        <v>56</v>
      </c>
      <c r="G24" s="17" t="str">
        <f t="shared" si="1"/>
        <v>นายสัญญา  เตี้ยไชยสง</v>
      </c>
      <c r="H24" s="17" t="s">
        <v>20</v>
      </c>
      <c r="I24" s="25" t="s">
        <v>66</v>
      </c>
    </row>
    <row r="25" spans="1:9" ht="19.5" customHeight="1" x14ac:dyDescent="0.3">
      <c r="A25" s="79"/>
      <c r="B25" s="106"/>
      <c r="C25" s="83"/>
      <c r="D25" s="83"/>
      <c r="E25" s="79"/>
      <c r="F25" s="19"/>
      <c r="G25" s="15"/>
      <c r="H25" s="15" t="s">
        <v>21</v>
      </c>
      <c r="I25" s="13" t="s">
        <v>63</v>
      </c>
    </row>
    <row r="26" spans="1:9" ht="19.5" customHeight="1" x14ac:dyDescent="0.3">
      <c r="A26" s="78">
        <v>11</v>
      </c>
      <c r="B26" s="101" t="s">
        <v>62</v>
      </c>
      <c r="C26" s="82">
        <v>3500</v>
      </c>
      <c r="D26" s="82">
        <f t="shared" si="9"/>
        <v>3500</v>
      </c>
      <c r="E26" s="78" t="s">
        <v>14</v>
      </c>
      <c r="F26" s="16" t="s">
        <v>68</v>
      </c>
      <c r="G26" s="17" t="str">
        <f t="shared" si="1"/>
        <v>เจริญพาณิชย์</v>
      </c>
      <c r="H26" s="17" t="s">
        <v>20</v>
      </c>
      <c r="I26" s="25" t="s">
        <v>67</v>
      </c>
    </row>
    <row r="27" spans="1:9" ht="19.5" customHeight="1" x14ac:dyDescent="0.3">
      <c r="A27" s="79"/>
      <c r="B27" s="102"/>
      <c r="C27" s="83"/>
      <c r="D27" s="83"/>
      <c r="E27" s="79"/>
      <c r="F27" s="8"/>
      <c r="G27" s="15"/>
      <c r="H27" s="15" t="s">
        <v>21</v>
      </c>
      <c r="I27" s="13" t="s">
        <v>63</v>
      </c>
    </row>
    <row r="28" spans="1:9" ht="18.75" customHeight="1" x14ac:dyDescent="0.3">
      <c r="A28" s="78">
        <v>12</v>
      </c>
      <c r="B28" s="80" t="s">
        <v>71</v>
      </c>
      <c r="C28" s="82">
        <v>2500</v>
      </c>
      <c r="D28" s="82">
        <f>C28</f>
        <v>2500</v>
      </c>
      <c r="E28" s="78" t="s">
        <v>14</v>
      </c>
      <c r="F28" s="16" t="s">
        <v>53</v>
      </c>
      <c r="G28" s="17" t="str">
        <f>F28</f>
        <v>วิญสันอิเล็กทรอนิกส์</v>
      </c>
      <c r="H28" s="17" t="s">
        <v>20</v>
      </c>
      <c r="I28" s="25" t="s">
        <v>69</v>
      </c>
    </row>
    <row r="29" spans="1:9" ht="18.75" customHeight="1" x14ac:dyDescent="0.3">
      <c r="A29" s="79"/>
      <c r="B29" s="81"/>
      <c r="C29" s="83"/>
      <c r="D29" s="83"/>
      <c r="E29" s="79"/>
      <c r="F29" s="19"/>
      <c r="G29" s="15"/>
      <c r="H29" s="15" t="s">
        <v>21</v>
      </c>
      <c r="I29" s="13" t="s">
        <v>70</v>
      </c>
    </row>
    <row r="30" spans="1:9" ht="18.75" customHeight="1" x14ac:dyDescent="0.3">
      <c r="A30" s="78">
        <v>13</v>
      </c>
      <c r="B30" s="101" t="s">
        <v>120</v>
      </c>
      <c r="C30" s="82">
        <v>6050.32</v>
      </c>
      <c r="D30" s="82">
        <f t="shared" ref="D30" si="10">C30</f>
        <v>6050.32</v>
      </c>
      <c r="E30" s="78" t="s">
        <v>14</v>
      </c>
      <c r="F30" s="32" t="s">
        <v>73</v>
      </c>
      <c r="G30" s="17" t="str">
        <f t="shared" ref="G30:G37" si="11">F30</f>
        <v xml:space="preserve">บริษัท โค้วยู่ฮะมอเตอร์ </v>
      </c>
      <c r="H30" s="17" t="s">
        <v>20</v>
      </c>
      <c r="I30" s="25" t="s">
        <v>74</v>
      </c>
    </row>
    <row r="31" spans="1:9" ht="18.75" customHeight="1" x14ac:dyDescent="0.3">
      <c r="A31" s="79"/>
      <c r="B31" s="102"/>
      <c r="C31" s="83"/>
      <c r="D31" s="83"/>
      <c r="E31" s="79"/>
      <c r="F31" s="36" t="s">
        <v>72</v>
      </c>
      <c r="G31" s="26" t="str">
        <f t="shared" si="11"/>
        <v>จำกัด</v>
      </c>
      <c r="H31" s="26" t="s">
        <v>21</v>
      </c>
      <c r="I31" s="28" t="s">
        <v>75</v>
      </c>
    </row>
    <row r="32" spans="1:9" ht="22.5" customHeight="1" x14ac:dyDescent="0.3">
      <c r="A32" s="78">
        <v>14</v>
      </c>
      <c r="B32" s="108" t="s">
        <v>498</v>
      </c>
      <c r="C32" s="100">
        <v>477000</v>
      </c>
      <c r="D32" s="100">
        <f>C32</f>
        <v>477000</v>
      </c>
      <c r="E32" s="78" t="s">
        <v>14</v>
      </c>
      <c r="F32" s="40" t="s">
        <v>18</v>
      </c>
      <c r="G32" s="17" t="str">
        <f t="shared" si="11"/>
        <v>ห้างหุ้นส่วนจำกัด</v>
      </c>
      <c r="H32" s="17" t="s">
        <v>20</v>
      </c>
      <c r="I32" s="25" t="s">
        <v>500</v>
      </c>
    </row>
    <row r="33" spans="1:10" ht="22.5" customHeight="1" x14ac:dyDescent="0.2">
      <c r="A33" s="79"/>
      <c r="B33" s="108"/>
      <c r="C33" s="100"/>
      <c r="D33" s="100"/>
      <c r="E33" s="79"/>
      <c r="F33" s="50" t="s">
        <v>499</v>
      </c>
      <c r="G33" s="51" t="str">
        <f t="shared" si="11"/>
        <v>พรเจริญ พัฒนา 2017</v>
      </c>
      <c r="H33" s="51" t="s">
        <v>21</v>
      </c>
      <c r="I33" s="23" t="s">
        <v>501</v>
      </c>
    </row>
    <row r="34" spans="1:10" ht="19.5" customHeight="1" x14ac:dyDescent="0.3">
      <c r="A34" s="78">
        <v>15</v>
      </c>
      <c r="B34" s="99" t="s">
        <v>495</v>
      </c>
      <c r="C34" s="100">
        <v>499968.2</v>
      </c>
      <c r="D34" s="100">
        <f>C34</f>
        <v>499968.2</v>
      </c>
      <c r="E34" s="78" t="s">
        <v>14</v>
      </c>
      <c r="F34" s="38" t="s">
        <v>496</v>
      </c>
      <c r="G34" s="17" t="str">
        <f>F34</f>
        <v xml:space="preserve">บริษัท กรีนนี่กราส จำกัด </v>
      </c>
      <c r="H34" s="17" t="s">
        <v>20</v>
      </c>
      <c r="I34" s="25" t="s">
        <v>497</v>
      </c>
    </row>
    <row r="35" spans="1:10" ht="19.5" customHeight="1" x14ac:dyDescent="0.3">
      <c r="A35" s="79"/>
      <c r="B35" s="99"/>
      <c r="C35" s="100"/>
      <c r="D35" s="100"/>
      <c r="E35" s="79"/>
      <c r="F35" s="10"/>
      <c r="G35" s="15"/>
      <c r="H35" s="15" t="s">
        <v>21</v>
      </c>
      <c r="I35" s="13" t="s">
        <v>36</v>
      </c>
    </row>
    <row r="36" spans="1:10" ht="21" customHeight="1" x14ac:dyDescent="0.3">
      <c r="A36" s="78">
        <v>16</v>
      </c>
      <c r="B36" s="107" t="s">
        <v>502</v>
      </c>
      <c r="C36" s="100">
        <v>263000</v>
      </c>
      <c r="D36" s="100">
        <f t="shared" ref="D36" si="12">C36</f>
        <v>263000</v>
      </c>
      <c r="E36" s="78" t="s">
        <v>14</v>
      </c>
      <c r="F36" s="52" t="s">
        <v>18</v>
      </c>
      <c r="G36" s="38" t="str">
        <f t="shared" si="11"/>
        <v>ห้างหุ้นส่วนจำกัด</v>
      </c>
      <c r="H36" s="38" t="s">
        <v>20</v>
      </c>
      <c r="I36" s="25" t="s">
        <v>504</v>
      </c>
    </row>
    <row r="37" spans="1:10" ht="21" customHeight="1" x14ac:dyDescent="0.2">
      <c r="A37" s="79"/>
      <c r="B37" s="107"/>
      <c r="C37" s="100"/>
      <c r="D37" s="100"/>
      <c r="E37" s="79"/>
      <c r="F37" s="33" t="s">
        <v>503</v>
      </c>
      <c r="G37" s="33" t="str">
        <f t="shared" si="11"/>
        <v>ฮ.ทวี 2</v>
      </c>
      <c r="H37" s="33" t="s">
        <v>21</v>
      </c>
      <c r="I37" s="23" t="s">
        <v>505</v>
      </c>
    </row>
    <row r="38" spans="1:10" ht="21" customHeight="1" x14ac:dyDescent="0.3">
      <c r="A38" s="78">
        <v>17</v>
      </c>
      <c r="B38" s="99" t="s">
        <v>584</v>
      </c>
      <c r="C38" s="100">
        <v>89852.49</v>
      </c>
      <c r="D38" s="100">
        <f t="shared" ref="D38" si="13">C38</f>
        <v>89852.49</v>
      </c>
      <c r="E38" s="78" t="s">
        <v>14</v>
      </c>
      <c r="F38" s="18" t="s">
        <v>585</v>
      </c>
      <c r="G38" s="17" t="str">
        <f t="shared" ref="G38:G39" si="14">F38</f>
        <v xml:space="preserve">สหกรณ์โคนมขอนแก่น </v>
      </c>
      <c r="H38" s="17" t="s">
        <v>20</v>
      </c>
      <c r="I38" s="25" t="s">
        <v>586</v>
      </c>
      <c r="J38">
        <v>17</v>
      </c>
    </row>
    <row r="39" spans="1:10" ht="21" customHeight="1" x14ac:dyDescent="0.3">
      <c r="A39" s="79"/>
      <c r="B39" s="99"/>
      <c r="C39" s="100"/>
      <c r="D39" s="100"/>
      <c r="E39" s="79"/>
      <c r="F39" s="15" t="s">
        <v>72</v>
      </c>
      <c r="G39" s="15" t="str">
        <f t="shared" si="14"/>
        <v>จำกัด</v>
      </c>
      <c r="H39" s="15" t="s">
        <v>21</v>
      </c>
      <c r="I39" s="13" t="s">
        <v>587</v>
      </c>
      <c r="J39" s="64">
        <f>SUM(D6:D39)</f>
        <v>1573861.01</v>
      </c>
    </row>
  </sheetData>
  <mergeCells count="90">
    <mergeCell ref="B32:B33"/>
    <mergeCell ref="C32:C33"/>
    <mergeCell ref="D32:D33"/>
    <mergeCell ref="E32:E33"/>
    <mergeCell ref="A34:A35"/>
    <mergeCell ref="A32:A33"/>
    <mergeCell ref="B34:B35"/>
    <mergeCell ref="C34:C35"/>
    <mergeCell ref="D34:D35"/>
    <mergeCell ref="E34:E35"/>
    <mergeCell ref="A36:A37"/>
    <mergeCell ref="B36:B37"/>
    <mergeCell ref="C36:C37"/>
    <mergeCell ref="D36:D37"/>
    <mergeCell ref="E36:E37"/>
    <mergeCell ref="A30:A31"/>
    <mergeCell ref="B30:B31"/>
    <mergeCell ref="C30:C31"/>
    <mergeCell ref="D30:D31"/>
    <mergeCell ref="E30:E31"/>
    <mergeCell ref="A1:I1"/>
    <mergeCell ref="A2:I2"/>
    <mergeCell ref="A3:I3"/>
    <mergeCell ref="A28:A29"/>
    <mergeCell ref="B28:B29"/>
    <mergeCell ref="C28:C29"/>
    <mergeCell ref="D28:D29"/>
    <mergeCell ref="E28:E29"/>
    <mergeCell ref="A24:A25"/>
    <mergeCell ref="B24:B25"/>
    <mergeCell ref="C24:C25"/>
    <mergeCell ref="D24:D25"/>
    <mergeCell ref="E24:E25"/>
    <mergeCell ref="A26:A27"/>
    <mergeCell ref="B26:B27"/>
    <mergeCell ref="C26:C27"/>
    <mergeCell ref="D26:D27"/>
    <mergeCell ref="E26:E27"/>
    <mergeCell ref="A20:A21"/>
    <mergeCell ref="B20:B21"/>
    <mergeCell ref="C20:C21"/>
    <mergeCell ref="D20:D21"/>
    <mergeCell ref="E20:E21"/>
    <mergeCell ref="A22:A23"/>
    <mergeCell ref="B22:B23"/>
    <mergeCell ref="C22:C23"/>
    <mergeCell ref="D22:D23"/>
    <mergeCell ref="E22:E23"/>
    <mergeCell ref="A14:A15"/>
    <mergeCell ref="B14:B15"/>
    <mergeCell ref="C14:C15"/>
    <mergeCell ref="D14:D15"/>
    <mergeCell ref="E14:E15"/>
    <mergeCell ref="A16:A17"/>
    <mergeCell ref="B16:B17"/>
    <mergeCell ref="C16:C17"/>
    <mergeCell ref="D16:D17"/>
    <mergeCell ref="E16:E17"/>
    <mergeCell ref="A18:A19"/>
    <mergeCell ref="B18:B19"/>
    <mergeCell ref="C18:C19"/>
    <mergeCell ref="D18:D19"/>
    <mergeCell ref="E18:E19"/>
    <mergeCell ref="A10:A11"/>
    <mergeCell ref="B10:B11"/>
    <mergeCell ref="C10:C11"/>
    <mergeCell ref="D10:D11"/>
    <mergeCell ref="E10:E11"/>
    <mergeCell ref="A12:A13"/>
    <mergeCell ref="B12:B13"/>
    <mergeCell ref="C12:C13"/>
    <mergeCell ref="D12:D13"/>
    <mergeCell ref="E12:E13"/>
    <mergeCell ref="A4:A5"/>
    <mergeCell ref="B4:B5"/>
    <mergeCell ref="A6:A7"/>
    <mergeCell ref="B6:B7"/>
    <mergeCell ref="C6:C7"/>
    <mergeCell ref="D6:D7"/>
    <mergeCell ref="E6:E7"/>
    <mergeCell ref="A8:A9"/>
    <mergeCell ref="B8:B9"/>
    <mergeCell ref="C8:C9"/>
    <mergeCell ref="D8:D9"/>
    <mergeCell ref="E8:E9"/>
    <mergeCell ref="A38:A39"/>
    <mergeCell ref="B38:B39"/>
    <mergeCell ref="C38:C39"/>
    <mergeCell ref="D38:D39"/>
    <mergeCell ref="E38:E39"/>
  </mergeCells>
  <phoneticPr fontId="10" type="noConversion"/>
  <pageMargins left="0.24305555555555555" right="0.1388888888888889" top="0.51181102362204722" bottom="0.19685039370078741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5D9BD-1537-43BC-8F2A-03B9B3F7FE1A}">
  <dimension ref="A1:J79"/>
  <sheetViews>
    <sheetView view="pageLayout" topLeftCell="A66" zoomScale="124" zoomScaleNormal="100" zoomScalePageLayoutView="124" workbookViewId="0">
      <selection activeCell="K72" sqref="K72"/>
    </sheetView>
  </sheetViews>
  <sheetFormatPr defaultRowHeight="18.75" x14ac:dyDescent="0.3"/>
  <cols>
    <col min="1" max="1" width="5" style="4" customWidth="1"/>
    <col min="2" max="2" width="20.75" style="1" customWidth="1"/>
    <col min="3" max="3" width="13" style="9" customWidth="1"/>
    <col min="4" max="4" width="11.375" style="9" customWidth="1"/>
    <col min="5" max="5" width="10.25" style="1" customWidth="1"/>
    <col min="6" max="6" width="17" style="1" customWidth="1"/>
    <col min="7" max="7" width="16.75" style="1" customWidth="1"/>
    <col min="8" max="8" width="19.5" style="1" customWidth="1"/>
    <col min="9" max="9" width="20.75" style="3" customWidth="1"/>
    <col min="10" max="10" width="19.5" customWidth="1"/>
  </cols>
  <sheetData>
    <row r="1" spans="1:9" ht="21" customHeight="1" x14ac:dyDescent="0.2">
      <c r="A1" s="84" t="s">
        <v>80</v>
      </c>
      <c r="B1" s="84"/>
      <c r="C1" s="84"/>
      <c r="D1" s="84"/>
      <c r="E1" s="84"/>
      <c r="F1" s="84"/>
      <c r="G1" s="84"/>
      <c r="H1" s="84"/>
      <c r="I1" s="84"/>
    </row>
    <row r="2" spans="1:9" ht="21" customHeight="1" x14ac:dyDescent="0.2">
      <c r="A2" s="84" t="s">
        <v>13</v>
      </c>
      <c r="B2" s="84"/>
      <c r="C2" s="84"/>
      <c r="D2" s="84"/>
      <c r="E2" s="84"/>
      <c r="F2" s="84"/>
      <c r="G2" s="84"/>
      <c r="H2" s="84"/>
      <c r="I2" s="84"/>
    </row>
    <row r="3" spans="1:9" ht="21" customHeight="1" x14ac:dyDescent="0.2">
      <c r="A3" s="85" t="s">
        <v>81</v>
      </c>
      <c r="B3" s="85"/>
      <c r="C3" s="85"/>
      <c r="D3" s="85"/>
      <c r="E3" s="85"/>
      <c r="F3" s="85"/>
      <c r="G3" s="85"/>
      <c r="H3" s="85"/>
      <c r="I3" s="85"/>
    </row>
    <row r="4" spans="1:9" ht="21.75" customHeight="1" x14ac:dyDescent="0.2">
      <c r="A4" s="86" t="s">
        <v>0</v>
      </c>
      <c r="B4" s="88" t="s">
        <v>1</v>
      </c>
      <c r="C4" s="11" t="s">
        <v>3</v>
      </c>
      <c r="D4" s="12" t="s">
        <v>10</v>
      </c>
      <c r="E4" s="5" t="s">
        <v>2</v>
      </c>
      <c r="F4" s="5" t="s">
        <v>5</v>
      </c>
      <c r="G4" s="5" t="s">
        <v>6</v>
      </c>
      <c r="H4" s="5" t="s">
        <v>8</v>
      </c>
      <c r="I4" s="5" t="s">
        <v>28</v>
      </c>
    </row>
    <row r="5" spans="1:9" ht="18" customHeight="1" x14ac:dyDescent="0.2">
      <c r="A5" s="87"/>
      <c r="B5" s="89"/>
      <c r="C5" s="21" t="s">
        <v>4</v>
      </c>
      <c r="D5" s="22" t="s">
        <v>12</v>
      </c>
      <c r="E5" s="23"/>
      <c r="F5" s="24" t="s">
        <v>11</v>
      </c>
      <c r="G5" s="24" t="s">
        <v>7</v>
      </c>
      <c r="H5" s="24" t="s">
        <v>9</v>
      </c>
      <c r="I5" s="24" t="s">
        <v>29</v>
      </c>
    </row>
    <row r="6" spans="1:9" ht="19.5" customHeight="1" x14ac:dyDescent="0.3">
      <c r="A6" s="78">
        <v>1</v>
      </c>
      <c r="B6" s="80" t="s">
        <v>22</v>
      </c>
      <c r="C6" s="82">
        <v>17600</v>
      </c>
      <c r="D6" s="82">
        <f>C6</f>
        <v>17600</v>
      </c>
      <c r="E6" s="78" t="s">
        <v>14</v>
      </c>
      <c r="F6" s="16" t="s">
        <v>15</v>
      </c>
      <c r="G6" s="17" t="str">
        <f>F6</f>
        <v>สหกรณ์การเกษตร</v>
      </c>
      <c r="H6" s="17" t="s">
        <v>20</v>
      </c>
      <c r="I6" s="25" t="s">
        <v>42</v>
      </c>
    </row>
    <row r="7" spans="1:9" ht="19.5" customHeight="1" x14ac:dyDescent="0.3">
      <c r="A7" s="79"/>
      <c r="B7" s="81"/>
      <c r="C7" s="83"/>
      <c r="D7" s="83"/>
      <c r="E7" s="79"/>
      <c r="F7" s="19" t="s">
        <v>16</v>
      </c>
      <c r="G7" s="15" t="str">
        <f>F7</f>
        <v>กระนวน จำกัด</v>
      </c>
      <c r="H7" s="15" t="s">
        <v>21</v>
      </c>
      <c r="I7" s="13" t="s">
        <v>75</v>
      </c>
    </row>
    <row r="8" spans="1:9" ht="19.5" customHeight="1" x14ac:dyDescent="0.3">
      <c r="A8" s="78">
        <v>2</v>
      </c>
      <c r="B8" s="80" t="s">
        <v>23</v>
      </c>
      <c r="C8" s="82">
        <v>3400</v>
      </c>
      <c r="D8" s="82">
        <f t="shared" ref="D8" si="0">C8</f>
        <v>3400</v>
      </c>
      <c r="E8" s="78" t="s">
        <v>14</v>
      </c>
      <c r="F8" s="6" t="s">
        <v>18</v>
      </c>
      <c r="G8" s="17" t="str">
        <f t="shared" ref="G8:G26" si="1">F8</f>
        <v>ห้างหุ้นส่วนจำกัด</v>
      </c>
      <c r="H8" s="17" t="s">
        <v>20</v>
      </c>
      <c r="I8" s="25" t="s">
        <v>43</v>
      </c>
    </row>
    <row r="9" spans="1:9" ht="19.5" customHeight="1" x14ac:dyDescent="0.3">
      <c r="A9" s="79"/>
      <c r="B9" s="81"/>
      <c r="C9" s="83"/>
      <c r="D9" s="83"/>
      <c r="E9" s="79"/>
      <c r="F9" s="10" t="s">
        <v>19</v>
      </c>
      <c r="G9" s="15" t="str">
        <f t="shared" si="1"/>
        <v>น้ำดื่มไผ่วอเตอร์</v>
      </c>
      <c r="H9" s="15" t="s">
        <v>21</v>
      </c>
      <c r="I9" s="13" t="s">
        <v>75</v>
      </c>
    </row>
    <row r="10" spans="1:9" ht="19.5" customHeight="1" x14ac:dyDescent="0.3">
      <c r="A10" s="78">
        <v>3</v>
      </c>
      <c r="B10" s="80" t="s">
        <v>24</v>
      </c>
      <c r="C10" s="82">
        <v>200</v>
      </c>
      <c r="D10" s="82">
        <f t="shared" ref="D10" si="2">C10</f>
        <v>200</v>
      </c>
      <c r="E10" s="78" t="s">
        <v>14</v>
      </c>
      <c r="F10" s="6" t="s">
        <v>18</v>
      </c>
      <c r="G10" s="17" t="str">
        <f t="shared" si="1"/>
        <v>ห้างหุ้นส่วนจำกัด</v>
      </c>
      <c r="H10" s="17" t="s">
        <v>20</v>
      </c>
      <c r="I10" s="25" t="s">
        <v>44</v>
      </c>
    </row>
    <row r="11" spans="1:9" ht="19.5" customHeight="1" x14ac:dyDescent="0.3">
      <c r="A11" s="79"/>
      <c r="B11" s="81"/>
      <c r="C11" s="83"/>
      <c r="D11" s="83"/>
      <c r="E11" s="79"/>
      <c r="F11" s="10" t="s">
        <v>19</v>
      </c>
      <c r="G11" s="15" t="str">
        <f t="shared" si="1"/>
        <v>น้ำดื่มไผ่วอเตอร์</v>
      </c>
      <c r="H11" s="15" t="s">
        <v>21</v>
      </c>
      <c r="I11" s="13" t="s">
        <v>75</v>
      </c>
    </row>
    <row r="12" spans="1:9" ht="19.5" customHeight="1" x14ac:dyDescent="0.3">
      <c r="A12" s="78">
        <v>4</v>
      </c>
      <c r="B12" s="80" t="s">
        <v>82</v>
      </c>
      <c r="C12" s="82">
        <v>1690</v>
      </c>
      <c r="D12" s="82">
        <f t="shared" ref="D12" si="3">C12</f>
        <v>1690</v>
      </c>
      <c r="E12" s="78" t="s">
        <v>14</v>
      </c>
      <c r="F12" s="14" t="s">
        <v>83</v>
      </c>
      <c r="G12" s="17" t="str">
        <f t="shared" si="1"/>
        <v>สายธารทองวัสดุก่อสร้าง</v>
      </c>
      <c r="H12" s="17" t="s">
        <v>20</v>
      </c>
      <c r="I12" s="25" t="s">
        <v>88</v>
      </c>
    </row>
    <row r="13" spans="1:9" ht="19.5" customHeight="1" x14ac:dyDescent="0.3">
      <c r="A13" s="79"/>
      <c r="B13" s="81"/>
      <c r="C13" s="83"/>
      <c r="D13" s="83"/>
      <c r="E13" s="79"/>
      <c r="F13" s="10"/>
      <c r="G13" s="15"/>
      <c r="H13" s="15" t="s">
        <v>21</v>
      </c>
      <c r="I13" s="13" t="s">
        <v>85</v>
      </c>
    </row>
    <row r="14" spans="1:9" ht="19.5" customHeight="1" x14ac:dyDescent="0.3">
      <c r="A14" s="78">
        <v>5</v>
      </c>
      <c r="B14" s="80" t="s">
        <v>86</v>
      </c>
      <c r="C14" s="82">
        <v>99000</v>
      </c>
      <c r="D14" s="82">
        <f t="shared" ref="D14" si="4">C14</f>
        <v>99000</v>
      </c>
      <c r="E14" s="78" t="s">
        <v>14</v>
      </c>
      <c r="F14" s="16" t="s">
        <v>87</v>
      </c>
      <c r="G14" s="17" t="str">
        <f t="shared" si="1"/>
        <v>เกตตี้หวัง</v>
      </c>
      <c r="H14" s="17" t="s">
        <v>20</v>
      </c>
      <c r="I14" s="25" t="s">
        <v>89</v>
      </c>
    </row>
    <row r="15" spans="1:9" ht="19.5" customHeight="1" x14ac:dyDescent="0.3">
      <c r="A15" s="79"/>
      <c r="B15" s="81"/>
      <c r="C15" s="83"/>
      <c r="D15" s="83"/>
      <c r="E15" s="79"/>
      <c r="F15" s="19"/>
      <c r="G15" s="15"/>
      <c r="H15" s="15" t="s">
        <v>21</v>
      </c>
      <c r="I15" s="13" t="s">
        <v>90</v>
      </c>
    </row>
    <row r="16" spans="1:9" ht="19.5" customHeight="1" x14ac:dyDescent="0.3">
      <c r="A16" s="78">
        <v>6</v>
      </c>
      <c r="B16" s="101" t="s">
        <v>93</v>
      </c>
      <c r="C16" s="82">
        <v>22500</v>
      </c>
      <c r="D16" s="82">
        <f t="shared" ref="D16" si="5">C16</f>
        <v>22500</v>
      </c>
      <c r="E16" s="78" t="s">
        <v>14</v>
      </c>
      <c r="F16" s="16" t="s">
        <v>94</v>
      </c>
      <c r="G16" s="17" t="str">
        <f t="shared" si="1"/>
        <v>เลิศชาย</v>
      </c>
      <c r="H16" s="17" t="s">
        <v>20</v>
      </c>
      <c r="I16" s="25" t="s">
        <v>92</v>
      </c>
    </row>
    <row r="17" spans="1:9" ht="19.5" customHeight="1" x14ac:dyDescent="0.3">
      <c r="A17" s="79"/>
      <c r="B17" s="102"/>
      <c r="C17" s="83"/>
      <c r="D17" s="83"/>
      <c r="E17" s="79"/>
      <c r="F17" s="19"/>
      <c r="G17" s="15"/>
      <c r="H17" s="15" t="s">
        <v>21</v>
      </c>
      <c r="I17" s="13" t="s">
        <v>91</v>
      </c>
    </row>
    <row r="18" spans="1:9" ht="19.5" customHeight="1" x14ac:dyDescent="0.3">
      <c r="A18" s="78">
        <v>7</v>
      </c>
      <c r="B18" s="103" t="s">
        <v>95</v>
      </c>
      <c r="C18" s="82">
        <v>24100</v>
      </c>
      <c r="D18" s="82">
        <f t="shared" ref="D18" si="6">C18</f>
        <v>24100</v>
      </c>
      <c r="E18" s="78" t="s">
        <v>14</v>
      </c>
      <c r="F18" s="2" t="s">
        <v>99</v>
      </c>
      <c r="G18" s="17" t="str">
        <f t="shared" si="1"/>
        <v xml:space="preserve">ห้างหุ้นส่วนจำกัด </v>
      </c>
      <c r="H18" s="17" t="s">
        <v>20</v>
      </c>
      <c r="I18" s="25" t="s">
        <v>96</v>
      </c>
    </row>
    <row r="19" spans="1:9" ht="19.5" customHeight="1" x14ac:dyDescent="0.3">
      <c r="A19" s="79"/>
      <c r="B19" s="104"/>
      <c r="C19" s="83"/>
      <c r="D19" s="83"/>
      <c r="E19" s="79"/>
      <c r="F19" s="19" t="s">
        <v>98</v>
      </c>
      <c r="G19" s="15" t="str">
        <f t="shared" si="1"/>
        <v>ชัยสถิตย์วิทยา 2005</v>
      </c>
      <c r="H19" s="15" t="s">
        <v>21</v>
      </c>
      <c r="I19" s="13" t="s">
        <v>97</v>
      </c>
    </row>
    <row r="20" spans="1:9" ht="19.5" customHeight="1" x14ac:dyDescent="0.3">
      <c r="A20" s="78">
        <v>8</v>
      </c>
      <c r="B20" s="103" t="s">
        <v>100</v>
      </c>
      <c r="C20" s="82">
        <v>5000</v>
      </c>
      <c r="D20" s="82">
        <f t="shared" ref="D20" si="7">C20</f>
        <v>5000</v>
      </c>
      <c r="E20" s="78" t="s">
        <v>14</v>
      </c>
      <c r="F20" s="16" t="s">
        <v>18</v>
      </c>
      <c r="G20" s="17" t="str">
        <f t="shared" si="1"/>
        <v>ห้างหุ้นส่วนจำกัด</v>
      </c>
      <c r="H20" s="17" t="s">
        <v>20</v>
      </c>
      <c r="I20" s="25" t="s">
        <v>101</v>
      </c>
    </row>
    <row r="21" spans="1:9" ht="19.5" customHeight="1" x14ac:dyDescent="0.3">
      <c r="A21" s="79"/>
      <c r="B21" s="104"/>
      <c r="C21" s="83"/>
      <c r="D21" s="83"/>
      <c r="E21" s="79"/>
      <c r="F21" s="19" t="s">
        <v>98</v>
      </c>
      <c r="G21" s="15" t="str">
        <f t="shared" si="1"/>
        <v>ชัยสถิตย์วิทยา 2005</v>
      </c>
      <c r="H21" s="15" t="s">
        <v>21</v>
      </c>
      <c r="I21" s="13" t="s">
        <v>97</v>
      </c>
    </row>
    <row r="22" spans="1:9" ht="19.5" customHeight="1" x14ac:dyDescent="0.3">
      <c r="A22" s="78">
        <v>9</v>
      </c>
      <c r="B22" s="101" t="s">
        <v>102</v>
      </c>
      <c r="C22" s="82">
        <v>5400</v>
      </c>
      <c r="D22" s="82">
        <f t="shared" ref="D22" si="8">C22</f>
        <v>5400</v>
      </c>
      <c r="E22" s="78" t="s">
        <v>14</v>
      </c>
      <c r="F22" s="16" t="s">
        <v>18</v>
      </c>
      <c r="G22" s="17" t="str">
        <f t="shared" si="1"/>
        <v>ห้างหุ้นส่วนจำกัด</v>
      </c>
      <c r="H22" s="17" t="s">
        <v>20</v>
      </c>
      <c r="I22" s="25" t="s">
        <v>103</v>
      </c>
    </row>
    <row r="23" spans="1:9" ht="19.5" customHeight="1" x14ac:dyDescent="0.3">
      <c r="A23" s="79"/>
      <c r="B23" s="102"/>
      <c r="C23" s="83"/>
      <c r="D23" s="83"/>
      <c r="E23" s="79"/>
      <c r="F23" s="19" t="s">
        <v>98</v>
      </c>
      <c r="G23" s="15" t="str">
        <f t="shared" si="1"/>
        <v>ชัยสถิตย์วิทยา 2005</v>
      </c>
      <c r="H23" s="15" t="s">
        <v>21</v>
      </c>
      <c r="I23" s="13" t="s">
        <v>97</v>
      </c>
    </row>
    <row r="24" spans="1:9" ht="19.5" customHeight="1" x14ac:dyDescent="0.3">
      <c r="A24" s="78">
        <v>10</v>
      </c>
      <c r="B24" s="80" t="s">
        <v>104</v>
      </c>
      <c r="C24" s="82">
        <v>24500</v>
      </c>
      <c r="D24" s="82">
        <f t="shared" ref="D24:D26" si="9">C24</f>
        <v>24500</v>
      </c>
      <c r="E24" s="78" t="s">
        <v>14</v>
      </c>
      <c r="F24" s="2" t="s">
        <v>108</v>
      </c>
      <c r="G24" s="17" t="str">
        <f t="shared" si="1"/>
        <v>อาร์เจเอ็นแอมบูแลนซ์</v>
      </c>
      <c r="H24" s="17" t="s">
        <v>20</v>
      </c>
      <c r="I24" s="25" t="s">
        <v>105</v>
      </c>
    </row>
    <row r="25" spans="1:9" ht="19.5" customHeight="1" x14ac:dyDescent="0.3">
      <c r="A25" s="79"/>
      <c r="B25" s="81"/>
      <c r="C25" s="83"/>
      <c r="D25" s="83"/>
      <c r="E25" s="79"/>
      <c r="F25" s="19" t="s">
        <v>107</v>
      </c>
      <c r="G25" s="15" t="str">
        <f t="shared" si="1"/>
        <v>คาร์เซ็นเตอร์</v>
      </c>
      <c r="H25" s="15" t="s">
        <v>21</v>
      </c>
      <c r="I25" s="13" t="s">
        <v>106</v>
      </c>
    </row>
    <row r="26" spans="1:9" ht="18.75" customHeight="1" x14ac:dyDescent="0.3">
      <c r="A26" s="78">
        <v>11</v>
      </c>
      <c r="B26" s="80" t="s">
        <v>111</v>
      </c>
      <c r="C26" s="82">
        <v>15210</v>
      </c>
      <c r="D26" s="82">
        <f t="shared" si="9"/>
        <v>15210</v>
      </c>
      <c r="E26" s="78" t="s">
        <v>14</v>
      </c>
      <c r="F26" s="16" t="s">
        <v>112</v>
      </c>
      <c r="G26" s="17" t="str">
        <f t="shared" si="1"/>
        <v>ไอ.ที. เจเจกรุ๊ป</v>
      </c>
      <c r="H26" s="17" t="s">
        <v>20</v>
      </c>
      <c r="I26" s="25" t="s">
        <v>109</v>
      </c>
    </row>
    <row r="27" spans="1:9" ht="18.75" customHeight="1" x14ac:dyDescent="0.3">
      <c r="A27" s="79"/>
      <c r="B27" s="81"/>
      <c r="C27" s="83"/>
      <c r="D27" s="83"/>
      <c r="E27" s="79"/>
      <c r="F27" s="8"/>
      <c r="G27" s="15"/>
      <c r="H27" s="15" t="s">
        <v>21</v>
      </c>
      <c r="I27" s="13" t="s">
        <v>110</v>
      </c>
    </row>
    <row r="28" spans="1:9" ht="19.5" customHeight="1" x14ac:dyDescent="0.3">
      <c r="A28" s="78">
        <v>12</v>
      </c>
      <c r="B28" s="80" t="s">
        <v>113</v>
      </c>
      <c r="C28" s="82">
        <v>16000</v>
      </c>
      <c r="D28" s="82">
        <f>C28</f>
        <v>16000</v>
      </c>
      <c r="E28" s="78" t="s">
        <v>14</v>
      </c>
      <c r="F28" s="16" t="s">
        <v>112</v>
      </c>
      <c r="G28" s="17" t="str">
        <f>F28</f>
        <v>ไอ.ที. เจเจกรุ๊ป</v>
      </c>
      <c r="H28" s="17" t="s">
        <v>20</v>
      </c>
      <c r="I28" s="25" t="s">
        <v>114</v>
      </c>
    </row>
    <row r="29" spans="1:9" ht="19.5" customHeight="1" x14ac:dyDescent="0.3">
      <c r="A29" s="79"/>
      <c r="B29" s="81"/>
      <c r="C29" s="83"/>
      <c r="D29" s="83"/>
      <c r="E29" s="79"/>
      <c r="F29" s="19"/>
      <c r="G29" s="15"/>
      <c r="H29" s="15" t="s">
        <v>21</v>
      </c>
      <c r="I29" s="13" t="s">
        <v>110</v>
      </c>
    </row>
    <row r="30" spans="1:9" ht="19.5" customHeight="1" x14ac:dyDescent="0.3">
      <c r="A30" s="78">
        <v>13</v>
      </c>
      <c r="B30" s="80" t="s">
        <v>113</v>
      </c>
      <c r="C30" s="82">
        <v>25271</v>
      </c>
      <c r="D30" s="82">
        <f t="shared" ref="D30" si="10">C30</f>
        <v>25271</v>
      </c>
      <c r="E30" s="78" t="s">
        <v>14</v>
      </c>
      <c r="F30" s="6" t="s">
        <v>112</v>
      </c>
      <c r="G30" s="17" t="str">
        <f t="shared" ref="G30:G48" si="11">F30</f>
        <v>ไอ.ที. เจเจกรุ๊ป</v>
      </c>
      <c r="H30" s="17" t="s">
        <v>20</v>
      </c>
      <c r="I30" s="25" t="s">
        <v>115</v>
      </c>
    </row>
    <row r="31" spans="1:9" ht="19.5" customHeight="1" x14ac:dyDescent="0.3">
      <c r="A31" s="79"/>
      <c r="B31" s="81"/>
      <c r="C31" s="83"/>
      <c r="D31" s="83"/>
      <c r="E31" s="79"/>
      <c r="F31" s="10"/>
      <c r="G31" s="15"/>
      <c r="H31" s="15" t="s">
        <v>21</v>
      </c>
      <c r="I31" s="13" t="s">
        <v>110</v>
      </c>
    </row>
    <row r="32" spans="1:9" ht="19.5" customHeight="1" x14ac:dyDescent="0.3">
      <c r="A32" s="78">
        <v>14</v>
      </c>
      <c r="B32" s="80" t="s">
        <v>113</v>
      </c>
      <c r="C32" s="82">
        <v>14008</v>
      </c>
      <c r="D32" s="82">
        <f t="shared" ref="D32" si="12">C32</f>
        <v>14008</v>
      </c>
      <c r="E32" s="78" t="s">
        <v>14</v>
      </c>
      <c r="F32" s="16" t="s">
        <v>18</v>
      </c>
      <c r="G32" s="17" t="str">
        <f t="shared" si="11"/>
        <v>ห้างหุ้นส่วนจำกัด</v>
      </c>
      <c r="H32" s="17" t="s">
        <v>20</v>
      </c>
      <c r="I32" s="25" t="s">
        <v>116</v>
      </c>
    </row>
    <row r="33" spans="1:9" ht="19.5" customHeight="1" x14ac:dyDescent="0.3">
      <c r="A33" s="79"/>
      <c r="B33" s="81"/>
      <c r="C33" s="83"/>
      <c r="D33" s="83"/>
      <c r="E33" s="79"/>
      <c r="F33" s="19" t="s">
        <v>98</v>
      </c>
      <c r="G33" s="15" t="str">
        <f t="shared" si="11"/>
        <v>ชัยสถิตย์วิทยา 2005</v>
      </c>
      <c r="H33" s="15" t="s">
        <v>21</v>
      </c>
      <c r="I33" s="13" t="s">
        <v>110</v>
      </c>
    </row>
    <row r="34" spans="1:9" ht="19.5" customHeight="1" x14ac:dyDescent="0.3">
      <c r="A34" s="78">
        <v>15</v>
      </c>
      <c r="B34" s="80" t="s">
        <v>111</v>
      </c>
      <c r="C34" s="82">
        <v>57245</v>
      </c>
      <c r="D34" s="82">
        <f t="shared" ref="D34" si="13">C34</f>
        <v>57245</v>
      </c>
      <c r="E34" s="78" t="s">
        <v>14</v>
      </c>
      <c r="F34" s="16" t="s">
        <v>18</v>
      </c>
      <c r="G34" s="17" t="str">
        <f t="shared" si="11"/>
        <v>ห้างหุ้นส่วนจำกัด</v>
      </c>
      <c r="H34" s="17" t="s">
        <v>20</v>
      </c>
      <c r="I34" s="25" t="s">
        <v>117</v>
      </c>
    </row>
    <row r="35" spans="1:9" ht="19.5" customHeight="1" x14ac:dyDescent="0.3">
      <c r="A35" s="79"/>
      <c r="B35" s="81"/>
      <c r="C35" s="83"/>
      <c r="D35" s="83"/>
      <c r="E35" s="79"/>
      <c r="F35" s="10" t="s">
        <v>98</v>
      </c>
      <c r="G35" s="15" t="str">
        <f>F35</f>
        <v>ชัยสถิตย์วิทยา 2005</v>
      </c>
      <c r="H35" s="15" t="s">
        <v>21</v>
      </c>
      <c r="I35" s="13" t="s">
        <v>110</v>
      </c>
    </row>
    <row r="36" spans="1:9" ht="19.5" customHeight="1" x14ac:dyDescent="0.3">
      <c r="A36" s="78">
        <v>16</v>
      </c>
      <c r="B36" s="101" t="s">
        <v>118</v>
      </c>
      <c r="C36" s="82">
        <v>1783.69</v>
      </c>
      <c r="D36" s="82">
        <f t="shared" ref="D36" si="14">C36</f>
        <v>1783.69</v>
      </c>
      <c r="E36" s="78" t="s">
        <v>14</v>
      </c>
      <c r="F36" s="16" t="s">
        <v>76</v>
      </c>
      <c r="G36" s="17" t="str">
        <f t="shared" si="11"/>
        <v xml:space="preserve">บริษัท โตโยต้าขอนแก่น </v>
      </c>
      <c r="H36" s="17" t="s">
        <v>20</v>
      </c>
      <c r="I36" s="25" t="s">
        <v>78</v>
      </c>
    </row>
    <row r="37" spans="1:9" ht="19.5" customHeight="1" x14ac:dyDescent="0.3">
      <c r="A37" s="79"/>
      <c r="B37" s="102"/>
      <c r="C37" s="83"/>
      <c r="D37" s="83"/>
      <c r="E37" s="79"/>
      <c r="F37" s="19" t="s">
        <v>77</v>
      </c>
      <c r="G37" s="15" t="str">
        <f t="shared" si="11"/>
        <v>ผู้จำหน่ายโตโยต้า จำกัด</v>
      </c>
      <c r="H37" s="15" t="s">
        <v>21</v>
      </c>
      <c r="I37" s="13" t="s">
        <v>85</v>
      </c>
    </row>
    <row r="38" spans="1:9" ht="19.5" customHeight="1" x14ac:dyDescent="0.3">
      <c r="A38" s="78">
        <v>17</v>
      </c>
      <c r="B38" s="101" t="s">
        <v>119</v>
      </c>
      <c r="C38" s="82">
        <v>19030</v>
      </c>
      <c r="D38" s="82">
        <f t="shared" ref="D38" si="15">C38</f>
        <v>19030</v>
      </c>
      <c r="E38" s="78" t="s">
        <v>14</v>
      </c>
      <c r="F38" s="16" t="s">
        <v>123</v>
      </c>
      <c r="G38" s="17" t="str">
        <f t="shared" si="11"/>
        <v>อู่.ตึ๋งเซอร์วิส</v>
      </c>
      <c r="H38" s="17" t="s">
        <v>20</v>
      </c>
      <c r="I38" s="25" t="s">
        <v>121</v>
      </c>
    </row>
    <row r="39" spans="1:9" ht="19.5" customHeight="1" x14ac:dyDescent="0.3">
      <c r="A39" s="79"/>
      <c r="B39" s="102"/>
      <c r="C39" s="83"/>
      <c r="D39" s="83"/>
      <c r="E39" s="79"/>
      <c r="F39" s="19"/>
      <c r="G39" s="15"/>
      <c r="H39" s="15" t="s">
        <v>21</v>
      </c>
      <c r="I39" s="13" t="s">
        <v>122</v>
      </c>
    </row>
    <row r="40" spans="1:9" ht="19.5" customHeight="1" x14ac:dyDescent="0.3">
      <c r="A40" s="78">
        <v>18</v>
      </c>
      <c r="B40" s="101" t="s">
        <v>124</v>
      </c>
      <c r="C40" s="82">
        <v>14510</v>
      </c>
      <c r="D40" s="82">
        <f t="shared" ref="D40" si="16">C40</f>
        <v>14510</v>
      </c>
      <c r="E40" s="78" t="s">
        <v>14</v>
      </c>
      <c r="F40" s="2" t="s">
        <v>123</v>
      </c>
      <c r="G40" s="17" t="str">
        <f t="shared" si="11"/>
        <v>อู่.ตึ๋งเซอร์วิส</v>
      </c>
      <c r="H40" s="17" t="s">
        <v>20</v>
      </c>
      <c r="I40" s="25" t="s">
        <v>125</v>
      </c>
    </row>
    <row r="41" spans="1:9" ht="19.5" customHeight="1" x14ac:dyDescent="0.3">
      <c r="A41" s="79"/>
      <c r="B41" s="102"/>
      <c r="C41" s="83"/>
      <c r="D41" s="83"/>
      <c r="E41" s="79"/>
      <c r="F41" s="19"/>
      <c r="G41" s="15"/>
      <c r="H41" s="15" t="s">
        <v>21</v>
      </c>
      <c r="I41" s="13" t="s">
        <v>122</v>
      </c>
    </row>
    <row r="42" spans="1:9" ht="19.5" customHeight="1" x14ac:dyDescent="0.3">
      <c r="A42" s="78">
        <v>19</v>
      </c>
      <c r="B42" s="101" t="s">
        <v>126</v>
      </c>
      <c r="C42" s="82">
        <v>99000</v>
      </c>
      <c r="D42" s="82">
        <f t="shared" ref="D42" si="17">C42</f>
        <v>99000</v>
      </c>
      <c r="E42" s="78" t="s">
        <v>14</v>
      </c>
      <c r="F42" s="16" t="s">
        <v>127</v>
      </c>
      <c r="G42" s="17" t="str">
        <f t="shared" si="11"/>
        <v>เฉลิมชัย</v>
      </c>
      <c r="H42" s="17" t="s">
        <v>20</v>
      </c>
      <c r="I42" s="25" t="s">
        <v>128</v>
      </c>
    </row>
    <row r="43" spans="1:9" x14ac:dyDescent="0.3">
      <c r="A43" s="79"/>
      <c r="B43" s="102"/>
      <c r="C43" s="83"/>
      <c r="D43" s="83"/>
      <c r="E43" s="79"/>
      <c r="F43" s="19"/>
      <c r="G43" s="15"/>
      <c r="H43" s="15" t="s">
        <v>21</v>
      </c>
      <c r="I43" s="13" t="s">
        <v>129</v>
      </c>
    </row>
    <row r="44" spans="1:9" ht="19.5" customHeight="1" x14ac:dyDescent="0.3">
      <c r="A44" s="78">
        <v>20</v>
      </c>
      <c r="B44" s="101" t="s">
        <v>130</v>
      </c>
      <c r="C44" s="82">
        <v>5180</v>
      </c>
      <c r="D44" s="82">
        <f t="shared" ref="D44" si="18">C44</f>
        <v>5180</v>
      </c>
      <c r="E44" s="78" t="s">
        <v>14</v>
      </c>
      <c r="F44" s="16" t="s">
        <v>58</v>
      </c>
      <c r="G44" s="17" t="str">
        <f t="shared" si="11"/>
        <v>ชินดีไซน์</v>
      </c>
      <c r="H44" s="17" t="s">
        <v>20</v>
      </c>
      <c r="I44" s="25" t="s">
        <v>84</v>
      </c>
    </row>
    <row r="45" spans="1:9" ht="19.5" customHeight="1" x14ac:dyDescent="0.3">
      <c r="A45" s="79"/>
      <c r="B45" s="102"/>
      <c r="C45" s="83"/>
      <c r="D45" s="83"/>
      <c r="E45" s="79"/>
      <c r="F45" s="19"/>
      <c r="G45" s="15"/>
      <c r="H45" s="15" t="s">
        <v>21</v>
      </c>
      <c r="I45" s="13" t="s">
        <v>97</v>
      </c>
    </row>
    <row r="46" spans="1:9" ht="19.5" customHeight="1" x14ac:dyDescent="0.3">
      <c r="A46" s="78">
        <v>21</v>
      </c>
      <c r="B46" s="101" t="s">
        <v>131</v>
      </c>
      <c r="C46" s="82">
        <v>6800</v>
      </c>
      <c r="D46" s="82">
        <f t="shared" ref="D46:D48" si="19">C46</f>
        <v>6800</v>
      </c>
      <c r="E46" s="78" t="s">
        <v>14</v>
      </c>
      <c r="F46" s="2" t="s">
        <v>58</v>
      </c>
      <c r="G46" s="17" t="str">
        <f t="shared" si="11"/>
        <v>ชินดีไซน์</v>
      </c>
      <c r="H46" s="17" t="s">
        <v>20</v>
      </c>
      <c r="I46" s="25" t="s">
        <v>132</v>
      </c>
    </row>
    <row r="47" spans="1:9" ht="19.5" customHeight="1" x14ac:dyDescent="0.3">
      <c r="A47" s="79"/>
      <c r="B47" s="102"/>
      <c r="C47" s="83"/>
      <c r="D47" s="83"/>
      <c r="E47" s="79"/>
      <c r="F47" s="19"/>
      <c r="G47" s="15"/>
      <c r="H47" s="15" t="s">
        <v>21</v>
      </c>
      <c r="I47" s="13" t="s">
        <v>97</v>
      </c>
    </row>
    <row r="48" spans="1:9" ht="20.25" customHeight="1" x14ac:dyDescent="0.3">
      <c r="A48" s="78">
        <v>22</v>
      </c>
      <c r="B48" s="101" t="s">
        <v>133</v>
      </c>
      <c r="C48" s="82">
        <v>19360</v>
      </c>
      <c r="D48" s="82">
        <f t="shared" si="19"/>
        <v>19360</v>
      </c>
      <c r="E48" s="78" t="s">
        <v>14</v>
      </c>
      <c r="F48" s="16" t="s">
        <v>58</v>
      </c>
      <c r="G48" s="17" t="str">
        <f t="shared" si="11"/>
        <v>ชินดีไซน์</v>
      </c>
      <c r="H48" s="17" t="s">
        <v>20</v>
      </c>
      <c r="I48" s="25" t="s">
        <v>134</v>
      </c>
    </row>
    <row r="49" spans="1:9" ht="20.25" customHeight="1" x14ac:dyDescent="0.3">
      <c r="A49" s="79"/>
      <c r="B49" s="102"/>
      <c r="C49" s="83"/>
      <c r="D49" s="83"/>
      <c r="E49" s="79"/>
      <c r="F49" s="8"/>
      <c r="G49" s="15"/>
      <c r="H49" s="15" t="s">
        <v>21</v>
      </c>
      <c r="I49" s="13" t="s">
        <v>110</v>
      </c>
    </row>
    <row r="50" spans="1:9" ht="19.5" customHeight="1" x14ac:dyDescent="0.3">
      <c r="A50" s="78">
        <v>23</v>
      </c>
      <c r="B50" s="105" t="s">
        <v>135</v>
      </c>
      <c r="C50" s="82">
        <v>14000</v>
      </c>
      <c r="D50" s="82">
        <f>C50</f>
        <v>14000</v>
      </c>
      <c r="E50" s="78" t="s">
        <v>14</v>
      </c>
      <c r="F50" s="16" t="s">
        <v>139</v>
      </c>
      <c r="G50" s="17" t="str">
        <f>F50</f>
        <v>เจริญาพาณิชย์</v>
      </c>
      <c r="H50" s="17" t="s">
        <v>20</v>
      </c>
      <c r="I50" s="25" t="s">
        <v>136</v>
      </c>
    </row>
    <row r="51" spans="1:9" ht="19.5" customHeight="1" x14ac:dyDescent="0.3">
      <c r="A51" s="79"/>
      <c r="B51" s="106"/>
      <c r="C51" s="83"/>
      <c r="D51" s="83"/>
      <c r="E51" s="79"/>
      <c r="F51" s="19"/>
      <c r="G51" s="15"/>
      <c r="H51" s="15" t="s">
        <v>21</v>
      </c>
      <c r="I51" s="13" t="s">
        <v>137</v>
      </c>
    </row>
    <row r="52" spans="1:9" ht="19.5" customHeight="1" x14ac:dyDescent="0.3">
      <c r="A52" s="78">
        <v>24</v>
      </c>
      <c r="B52" s="103" t="s">
        <v>138</v>
      </c>
      <c r="C52" s="82">
        <v>10000</v>
      </c>
      <c r="D52" s="82">
        <f t="shared" ref="D52" si="20">C52</f>
        <v>10000</v>
      </c>
      <c r="E52" s="78" t="s">
        <v>14</v>
      </c>
      <c r="F52" s="6" t="s">
        <v>140</v>
      </c>
      <c r="G52" s="17" t="str">
        <f t="shared" ref="G52:G71" si="21">F52</f>
        <v>เบญจรงค์</v>
      </c>
      <c r="H52" s="17" t="s">
        <v>20</v>
      </c>
      <c r="I52" s="25" t="s">
        <v>141</v>
      </c>
    </row>
    <row r="53" spans="1:9" ht="19.5" customHeight="1" x14ac:dyDescent="0.3">
      <c r="A53" s="79"/>
      <c r="B53" s="104"/>
      <c r="C53" s="83"/>
      <c r="D53" s="83"/>
      <c r="E53" s="79"/>
      <c r="F53" s="10"/>
      <c r="G53" s="15"/>
      <c r="H53" s="15" t="s">
        <v>21</v>
      </c>
      <c r="I53" s="13" t="s">
        <v>137</v>
      </c>
    </row>
    <row r="54" spans="1:9" ht="19.5" customHeight="1" x14ac:dyDescent="0.3">
      <c r="A54" s="78">
        <v>25</v>
      </c>
      <c r="B54" s="103" t="s">
        <v>142</v>
      </c>
      <c r="C54" s="82">
        <v>35000</v>
      </c>
      <c r="D54" s="82">
        <f t="shared" ref="D54" si="22">C54</f>
        <v>35000</v>
      </c>
      <c r="E54" s="78" t="s">
        <v>14</v>
      </c>
      <c r="F54" s="16" t="s">
        <v>140</v>
      </c>
      <c r="G54" s="17" t="str">
        <f t="shared" si="21"/>
        <v>เบญจรงค์</v>
      </c>
      <c r="H54" s="17" t="s">
        <v>20</v>
      </c>
      <c r="I54" s="25" t="s">
        <v>143</v>
      </c>
    </row>
    <row r="55" spans="1:9" ht="19.5" customHeight="1" x14ac:dyDescent="0.3">
      <c r="A55" s="79"/>
      <c r="B55" s="104"/>
      <c r="C55" s="83"/>
      <c r="D55" s="83"/>
      <c r="E55" s="79"/>
      <c r="F55" s="19"/>
      <c r="G55" s="15"/>
      <c r="H55" s="15" t="s">
        <v>21</v>
      </c>
      <c r="I55" s="13" t="s">
        <v>137</v>
      </c>
    </row>
    <row r="56" spans="1:9" ht="19.5" customHeight="1" x14ac:dyDescent="0.3">
      <c r="A56" s="78">
        <v>26</v>
      </c>
      <c r="B56" s="101" t="s">
        <v>144</v>
      </c>
      <c r="C56" s="82">
        <v>4100</v>
      </c>
      <c r="D56" s="82">
        <f t="shared" ref="D56" si="23">C56</f>
        <v>4100</v>
      </c>
      <c r="E56" s="78" t="s">
        <v>14</v>
      </c>
      <c r="F56" s="16" t="s">
        <v>145</v>
      </c>
      <c r="G56" s="17" t="str">
        <f t="shared" si="21"/>
        <v>ชัตเตอร์กระนวน</v>
      </c>
      <c r="H56" s="17" t="s">
        <v>20</v>
      </c>
      <c r="I56" s="25" t="s">
        <v>146</v>
      </c>
    </row>
    <row r="57" spans="1:9" ht="19.5" customHeight="1" x14ac:dyDescent="0.3">
      <c r="A57" s="79"/>
      <c r="B57" s="102"/>
      <c r="C57" s="83"/>
      <c r="D57" s="83"/>
      <c r="E57" s="79"/>
      <c r="F57" s="10"/>
      <c r="G57" s="15"/>
      <c r="H57" s="15" t="s">
        <v>21</v>
      </c>
      <c r="I57" s="13" t="s">
        <v>122</v>
      </c>
    </row>
    <row r="58" spans="1:9" ht="19.5" customHeight="1" x14ac:dyDescent="0.3">
      <c r="A58" s="78">
        <v>27</v>
      </c>
      <c r="B58" s="101" t="s">
        <v>147</v>
      </c>
      <c r="C58" s="82">
        <v>2400</v>
      </c>
      <c r="D58" s="82">
        <f t="shared" ref="D58:D70" si="24">C58</f>
        <v>2400</v>
      </c>
      <c r="E58" s="78" t="s">
        <v>14</v>
      </c>
      <c r="F58" s="29" t="s">
        <v>148</v>
      </c>
      <c r="G58" s="17" t="str">
        <f t="shared" si="21"/>
        <v>ปรียานุช</v>
      </c>
      <c r="H58" s="17" t="s">
        <v>20</v>
      </c>
      <c r="I58" s="25" t="s">
        <v>149</v>
      </c>
    </row>
    <row r="59" spans="1:9" ht="19.5" customHeight="1" x14ac:dyDescent="0.3">
      <c r="A59" s="79"/>
      <c r="B59" s="102"/>
      <c r="C59" s="83"/>
      <c r="D59" s="83"/>
      <c r="E59" s="79"/>
      <c r="F59" s="19"/>
      <c r="G59" s="15"/>
      <c r="H59" s="15" t="s">
        <v>21</v>
      </c>
      <c r="I59" s="13" t="s">
        <v>150</v>
      </c>
    </row>
    <row r="60" spans="1:9" ht="19.5" customHeight="1" x14ac:dyDescent="0.3">
      <c r="A60" s="78">
        <v>28</v>
      </c>
      <c r="B60" s="107" t="s">
        <v>506</v>
      </c>
      <c r="C60" s="100">
        <v>487000</v>
      </c>
      <c r="D60" s="100">
        <f t="shared" si="24"/>
        <v>487000</v>
      </c>
      <c r="E60" s="78" t="s">
        <v>14</v>
      </c>
      <c r="F60" s="18" t="s">
        <v>18</v>
      </c>
      <c r="G60" s="17" t="str">
        <f t="shared" si="21"/>
        <v>ห้างหุ้นส่วนจำกัด</v>
      </c>
      <c r="H60" s="17" t="s">
        <v>20</v>
      </c>
      <c r="I60" s="25" t="s">
        <v>507</v>
      </c>
    </row>
    <row r="61" spans="1:9" ht="19.5" customHeight="1" x14ac:dyDescent="0.3">
      <c r="A61" s="79"/>
      <c r="B61" s="107"/>
      <c r="C61" s="100"/>
      <c r="D61" s="100"/>
      <c r="E61" s="79"/>
      <c r="F61" s="15" t="s">
        <v>503</v>
      </c>
      <c r="G61" s="15" t="str">
        <f>F61</f>
        <v>ฮ.ทวี 2</v>
      </c>
      <c r="H61" s="15" t="s">
        <v>21</v>
      </c>
      <c r="I61" s="13" t="s">
        <v>505</v>
      </c>
    </row>
    <row r="62" spans="1:9" ht="19.5" customHeight="1" x14ac:dyDescent="0.3">
      <c r="A62" s="78">
        <v>29</v>
      </c>
      <c r="B62" s="109" t="s">
        <v>509</v>
      </c>
      <c r="C62" s="100">
        <v>497000</v>
      </c>
      <c r="D62" s="100">
        <f t="shared" si="24"/>
        <v>497000</v>
      </c>
      <c r="E62" s="78" t="s">
        <v>14</v>
      </c>
      <c r="F62" s="29" t="s">
        <v>18</v>
      </c>
      <c r="G62" s="17" t="str">
        <f t="shared" si="21"/>
        <v>ห้างหุ้นส่วนจำกัด</v>
      </c>
      <c r="H62" s="17" t="s">
        <v>20</v>
      </c>
      <c r="I62" s="25" t="s">
        <v>508</v>
      </c>
    </row>
    <row r="63" spans="1:9" ht="19.5" customHeight="1" x14ac:dyDescent="0.3">
      <c r="A63" s="79"/>
      <c r="B63" s="109"/>
      <c r="C63" s="100"/>
      <c r="D63" s="100"/>
      <c r="E63" s="79"/>
      <c r="F63" s="41" t="s">
        <v>503</v>
      </c>
      <c r="G63" s="15" t="str">
        <f t="shared" si="21"/>
        <v>ฮ.ทวี 2</v>
      </c>
      <c r="H63" s="15" t="s">
        <v>21</v>
      </c>
      <c r="I63" s="13" t="s">
        <v>505</v>
      </c>
    </row>
    <row r="64" spans="1:9" ht="19.5" customHeight="1" x14ac:dyDescent="0.3">
      <c r="A64" s="78">
        <v>30</v>
      </c>
      <c r="B64" s="110" t="s">
        <v>512</v>
      </c>
      <c r="C64" s="100">
        <v>499000</v>
      </c>
      <c r="D64" s="100">
        <f t="shared" si="24"/>
        <v>499000</v>
      </c>
      <c r="E64" s="78" t="s">
        <v>14</v>
      </c>
      <c r="F64" s="29" t="s">
        <v>18</v>
      </c>
      <c r="G64" s="17" t="str">
        <f t="shared" si="21"/>
        <v>ห้างหุ้นส่วนจำกัด</v>
      </c>
      <c r="H64" s="17" t="s">
        <v>20</v>
      </c>
      <c r="I64" s="25" t="s">
        <v>510</v>
      </c>
    </row>
    <row r="65" spans="1:10" ht="19.5" customHeight="1" x14ac:dyDescent="0.3">
      <c r="A65" s="79"/>
      <c r="B65" s="110"/>
      <c r="C65" s="100"/>
      <c r="D65" s="100"/>
      <c r="E65" s="79"/>
      <c r="F65" s="41" t="s">
        <v>503</v>
      </c>
      <c r="G65" s="15" t="str">
        <f t="shared" si="21"/>
        <v>ฮ.ทวี 2</v>
      </c>
      <c r="H65" s="15" t="s">
        <v>21</v>
      </c>
      <c r="I65" s="13" t="s">
        <v>505</v>
      </c>
    </row>
    <row r="66" spans="1:10" ht="19.5" customHeight="1" x14ac:dyDescent="0.3">
      <c r="A66" s="78">
        <v>31</v>
      </c>
      <c r="B66" s="110" t="s">
        <v>513</v>
      </c>
      <c r="C66" s="100">
        <v>320000</v>
      </c>
      <c r="D66" s="100">
        <f t="shared" si="24"/>
        <v>320000</v>
      </c>
      <c r="E66" s="78" t="s">
        <v>14</v>
      </c>
      <c r="F66" s="29" t="s">
        <v>18</v>
      </c>
      <c r="G66" s="17" t="str">
        <f t="shared" si="21"/>
        <v>ห้างหุ้นส่วนจำกัด</v>
      </c>
      <c r="H66" s="17" t="s">
        <v>20</v>
      </c>
      <c r="I66" s="25" t="s">
        <v>511</v>
      </c>
      <c r="J66" s="14"/>
    </row>
    <row r="67" spans="1:10" ht="19.5" customHeight="1" x14ac:dyDescent="0.3">
      <c r="A67" s="79"/>
      <c r="B67" s="110"/>
      <c r="C67" s="100"/>
      <c r="D67" s="100"/>
      <c r="E67" s="79"/>
      <c r="F67" s="41" t="s">
        <v>503</v>
      </c>
      <c r="G67" s="15" t="str">
        <f t="shared" si="21"/>
        <v>ฮ.ทวี 2</v>
      </c>
      <c r="H67" s="15" t="s">
        <v>21</v>
      </c>
      <c r="I67" s="13" t="s">
        <v>505</v>
      </c>
      <c r="J67" s="6"/>
    </row>
    <row r="68" spans="1:10" ht="19.5" customHeight="1" x14ac:dyDescent="0.3">
      <c r="A68" s="78">
        <v>32</v>
      </c>
      <c r="B68" s="110" t="s">
        <v>514</v>
      </c>
      <c r="C68" s="100">
        <v>327000</v>
      </c>
      <c r="D68" s="100">
        <f t="shared" si="24"/>
        <v>327000</v>
      </c>
      <c r="E68" s="78" t="s">
        <v>14</v>
      </c>
      <c r="F68" s="29" t="str">
        <f>F66</f>
        <v>ห้างหุ้นส่วนจำกัด</v>
      </c>
      <c r="G68" s="17" t="str">
        <f t="shared" si="21"/>
        <v>ห้างหุ้นส่วนจำกัด</v>
      </c>
      <c r="H68" s="17" t="s">
        <v>20</v>
      </c>
      <c r="I68" s="25" t="s">
        <v>515</v>
      </c>
    </row>
    <row r="69" spans="1:10" x14ac:dyDescent="0.3">
      <c r="A69" s="79"/>
      <c r="B69" s="110"/>
      <c r="C69" s="100"/>
      <c r="D69" s="100"/>
      <c r="E69" s="79"/>
      <c r="F69" s="41" t="s">
        <v>503</v>
      </c>
      <c r="G69" s="15" t="str">
        <f t="shared" si="21"/>
        <v>ฮ.ทวี 2</v>
      </c>
      <c r="H69" s="15" t="s">
        <v>21</v>
      </c>
      <c r="I69" s="13" t="s">
        <v>516</v>
      </c>
    </row>
    <row r="70" spans="1:10" ht="19.5" customHeight="1" x14ac:dyDescent="0.3">
      <c r="A70" s="78">
        <v>33</v>
      </c>
      <c r="B70" s="107" t="s">
        <v>517</v>
      </c>
      <c r="C70" s="100">
        <v>196000</v>
      </c>
      <c r="D70" s="100">
        <f t="shared" si="24"/>
        <v>196000</v>
      </c>
      <c r="E70" s="78" t="s">
        <v>14</v>
      </c>
      <c r="F70" s="29" t="str">
        <f>F68</f>
        <v>ห้างหุ้นส่วนจำกัด</v>
      </c>
      <c r="G70" s="17" t="str">
        <f t="shared" si="21"/>
        <v>ห้างหุ้นส่วนจำกัด</v>
      </c>
      <c r="H70" s="17" t="s">
        <v>20</v>
      </c>
      <c r="I70" s="25" t="s">
        <v>518</v>
      </c>
    </row>
    <row r="71" spans="1:10" x14ac:dyDescent="0.3">
      <c r="A71" s="79"/>
      <c r="B71" s="107"/>
      <c r="C71" s="100"/>
      <c r="D71" s="100"/>
      <c r="E71" s="79"/>
      <c r="F71" s="41" t="s">
        <v>503</v>
      </c>
      <c r="G71" s="15" t="str">
        <f t="shared" si="21"/>
        <v>ฮ.ทวี 2</v>
      </c>
      <c r="H71" s="15" t="s">
        <v>21</v>
      </c>
      <c r="I71" s="13" t="s">
        <v>516</v>
      </c>
    </row>
    <row r="72" spans="1:10" ht="19.5" customHeight="1" x14ac:dyDescent="0.3">
      <c r="A72" s="78">
        <v>34</v>
      </c>
      <c r="B72" s="107" t="s">
        <v>519</v>
      </c>
      <c r="C72" s="100">
        <v>497000</v>
      </c>
      <c r="D72" s="100">
        <f t="shared" ref="D72" si="25">C72</f>
        <v>497000</v>
      </c>
      <c r="E72" s="78" t="s">
        <v>14</v>
      </c>
      <c r="F72" s="18" t="s">
        <v>18</v>
      </c>
      <c r="G72" s="17" t="str">
        <f t="shared" ref="G72" si="26">F72</f>
        <v>ห้างหุ้นส่วนจำกัด</v>
      </c>
      <c r="H72" s="17" t="s">
        <v>20</v>
      </c>
      <c r="I72" s="25" t="s">
        <v>520</v>
      </c>
    </row>
    <row r="73" spans="1:10" ht="19.5" customHeight="1" x14ac:dyDescent="0.3">
      <c r="A73" s="79"/>
      <c r="B73" s="107"/>
      <c r="C73" s="100"/>
      <c r="D73" s="100"/>
      <c r="E73" s="79"/>
      <c r="F73" s="15" t="s">
        <v>503</v>
      </c>
      <c r="G73" s="15" t="str">
        <f>F73</f>
        <v>ฮ.ทวี 2</v>
      </c>
      <c r="H73" s="15" t="s">
        <v>21</v>
      </c>
      <c r="I73" s="13" t="s">
        <v>516</v>
      </c>
    </row>
    <row r="74" spans="1:10" ht="19.5" customHeight="1" x14ac:dyDescent="0.3">
      <c r="A74" s="78">
        <v>35</v>
      </c>
      <c r="B74" s="111" t="s">
        <v>522</v>
      </c>
      <c r="C74" s="100">
        <v>70000</v>
      </c>
      <c r="D74" s="100">
        <f t="shared" ref="D74" si="27">C74</f>
        <v>70000</v>
      </c>
      <c r="E74" s="78" t="s">
        <v>14</v>
      </c>
      <c r="F74" s="29" t="s">
        <v>18</v>
      </c>
      <c r="G74" s="17" t="str">
        <f t="shared" ref="G74:G79" si="28">F74</f>
        <v>ห้างหุ้นส่วนจำกัด</v>
      </c>
      <c r="H74" s="17" t="s">
        <v>20</v>
      </c>
      <c r="I74" s="25" t="s">
        <v>521</v>
      </c>
    </row>
    <row r="75" spans="1:10" ht="19.5" customHeight="1" x14ac:dyDescent="0.3">
      <c r="A75" s="79"/>
      <c r="B75" s="111"/>
      <c r="C75" s="100"/>
      <c r="D75" s="100"/>
      <c r="E75" s="79"/>
      <c r="F75" s="41" t="s">
        <v>503</v>
      </c>
      <c r="G75" s="15" t="str">
        <f t="shared" si="28"/>
        <v>ฮ.ทวี 2</v>
      </c>
      <c r="H75" s="15" t="s">
        <v>21</v>
      </c>
      <c r="I75" s="13" t="s">
        <v>516</v>
      </c>
    </row>
    <row r="76" spans="1:10" ht="19.5" customHeight="1" x14ac:dyDescent="0.3">
      <c r="A76" s="78">
        <v>36</v>
      </c>
      <c r="B76" s="107" t="s">
        <v>523</v>
      </c>
      <c r="C76" s="100">
        <v>497000</v>
      </c>
      <c r="D76" s="100">
        <f t="shared" ref="D76" si="29">C76</f>
        <v>497000</v>
      </c>
      <c r="E76" s="78" t="s">
        <v>14</v>
      </c>
      <c r="F76" s="29" t="s">
        <v>18</v>
      </c>
      <c r="G76" s="17" t="str">
        <f t="shared" si="28"/>
        <v>ห้างหุ้นส่วนจำกัด</v>
      </c>
      <c r="H76" s="17" t="s">
        <v>20</v>
      </c>
      <c r="I76" s="25" t="s">
        <v>524</v>
      </c>
    </row>
    <row r="77" spans="1:10" ht="19.5" customHeight="1" x14ac:dyDescent="0.3">
      <c r="A77" s="79"/>
      <c r="B77" s="107"/>
      <c r="C77" s="100"/>
      <c r="D77" s="100"/>
      <c r="E77" s="79"/>
      <c r="F77" s="41" t="s">
        <v>503</v>
      </c>
      <c r="G77" s="15" t="str">
        <f t="shared" si="28"/>
        <v>ฮ.ทวี 2</v>
      </c>
      <c r="H77" s="15" t="s">
        <v>21</v>
      </c>
      <c r="I77" s="13" t="s">
        <v>516</v>
      </c>
    </row>
    <row r="78" spans="1:10" ht="19.5" customHeight="1" x14ac:dyDescent="0.2">
      <c r="A78" s="78">
        <v>37</v>
      </c>
      <c r="B78" s="99" t="s">
        <v>584</v>
      </c>
      <c r="C78" s="100">
        <v>81761.399999999994</v>
      </c>
      <c r="D78" s="100">
        <f t="shared" ref="D78" si="30">C78</f>
        <v>81761.399999999994</v>
      </c>
      <c r="E78" s="78" t="s">
        <v>14</v>
      </c>
      <c r="F78" s="18" t="s">
        <v>585</v>
      </c>
      <c r="G78" s="17" t="str">
        <f t="shared" si="28"/>
        <v xml:space="preserve">สหกรณ์โคนมขอนแก่น </v>
      </c>
      <c r="H78" s="17" t="s">
        <v>20</v>
      </c>
      <c r="I78" s="53" t="s">
        <v>588</v>
      </c>
      <c r="J78">
        <v>37</v>
      </c>
    </row>
    <row r="79" spans="1:10" ht="19.5" customHeight="1" x14ac:dyDescent="0.2">
      <c r="A79" s="79"/>
      <c r="B79" s="99"/>
      <c r="C79" s="100"/>
      <c r="D79" s="100"/>
      <c r="E79" s="79"/>
      <c r="F79" s="15" t="s">
        <v>72</v>
      </c>
      <c r="G79" s="15" t="str">
        <f t="shared" si="28"/>
        <v>จำกัด</v>
      </c>
      <c r="H79" s="15" t="s">
        <v>21</v>
      </c>
      <c r="I79" s="54" t="s">
        <v>75</v>
      </c>
      <c r="J79" s="64">
        <f>SUM(C6:C79)</f>
        <v>4034049.09</v>
      </c>
    </row>
  </sheetData>
  <mergeCells count="190">
    <mergeCell ref="A76:A77"/>
    <mergeCell ref="B76:B77"/>
    <mergeCell ref="C76:C77"/>
    <mergeCell ref="D76:D77"/>
    <mergeCell ref="E76:E77"/>
    <mergeCell ref="A72:A73"/>
    <mergeCell ref="B72:B73"/>
    <mergeCell ref="C72:C73"/>
    <mergeCell ref="D72:D73"/>
    <mergeCell ref="E72:E73"/>
    <mergeCell ref="A74:A75"/>
    <mergeCell ref="B74:B75"/>
    <mergeCell ref="C74:C75"/>
    <mergeCell ref="D74:D75"/>
    <mergeCell ref="E74:E75"/>
    <mergeCell ref="A68:A69"/>
    <mergeCell ref="B68:B69"/>
    <mergeCell ref="C68:C69"/>
    <mergeCell ref="D68:D69"/>
    <mergeCell ref="E68:E69"/>
    <mergeCell ref="A70:A71"/>
    <mergeCell ref="B70:B71"/>
    <mergeCell ref="C70:C71"/>
    <mergeCell ref="D70:D71"/>
    <mergeCell ref="E70:E71"/>
    <mergeCell ref="A64:A65"/>
    <mergeCell ref="B64:B65"/>
    <mergeCell ref="C64:C65"/>
    <mergeCell ref="D64:D65"/>
    <mergeCell ref="E64:E65"/>
    <mergeCell ref="A66:A67"/>
    <mergeCell ref="B66:B67"/>
    <mergeCell ref="C66:C67"/>
    <mergeCell ref="D66:D67"/>
    <mergeCell ref="E66:E67"/>
    <mergeCell ref="A60:A61"/>
    <mergeCell ref="B60:B61"/>
    <mergeCell ref="C60:C61"/>
    <mergeCell ref="D60:D61"/>
    <mergeCell ref="E60:E61"/>
    <mergeCell ref="A62:A63"/>
    <mergeCell ref="B62:B63"/>
    <mergeCell ref="C62:C63"/>
    <mergeCell ref="D62:D63"/>
    <mergeCell ref="E62:E63"/>
    <mergeCell ref="A56:A57"/>
    <mergeCell ref="B56:B57"/>
    <mergeCell ref="C56:C57"/>
    <mergeCell ref="D56:D57"/>
    <mergeCell ref="E56:E57"/>
    <mergeCell ref="A58:A59"/>
    <mergeCell ref="B58:B59"/>
    <mergeCell ref="C58:C59"/>
    <mergeCell ref="D58:D59"/>
    <mergeCell ref="E58:E59"/>
    <mergeCell ref="A52:A53"/>
    <mergeCell ref="B52:B53"/>
    <mergeCell ref="C52:C53"/>
    <mergeCell ref="D52:D53"/>
    <mergeCell ref="E52:E53"/>
    <mergeCell ref="A54:A55"/>
    <mergeCell ref="B54:B55"/>
    <mergeCell ref="C54:C55"/>
    <mergeCell ref="D54:D55"/>
    <mergeCell ref="E54:E55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44:A45"/>
    <mergeCell ref="B44:B45"/>
    <mergeCell ref="C44:C45"/>
    <mergeCell ref="D44:D45"/>
    <mergeCell ref="E44:E45"/>
    <mergeCell ref="A46:A47"/>
    <mergeCell ref="B46:B47"/>
    <mergeCell ref="C46:C47"/>
    <mergeCell ref="D46:D47"/>
    <mergeCell ref="E46:E47"/>
    <mergeCell ref="A40:A41"/>
    <mergeCell ref="B40:B41"/>
    <mergeCell ref="C40:C41"/>
    <mergeCell ref="D40:D41"/>
    <mergeCell ref="E40:E41"/>
    <mergeCell ref="A42:A43"/>
    <mergeCell ref="B42:B43"/>
    <mergeCell ref="C42:C43"/>
    <mergeCell ref="D42:D43"/>
    <mergeCell ref="E42:E43"/>
    <mergeCell ref="A36:A37"/>
    <mergeCell ref="B36:B37"/>
    <mergeCell ref="C36:C37"/>
    <mergeCell ref="D36:D37"/>
    <mergeCell ref="E36:E37"/>
    <mergeCell ref="A38:A39"/>
    <mergeCell ref="B38:B39"/>
    <mergeCell ref="C38:C39"/>
    <mergeCell ref="D38:D39"/>
    <mergeCell ref="E38:E39"/>
    <mergeCell ref="A32:A33"/>
    <mergeCell ref="B32:B33"/>
    <mergeCell ref="C32:C33"/>
    <mergeCell ref="D32:D33"/>
    <mergeCell ref="E32:E33"/>
    <mergeCell ref="A34:A35"/>
    <mergeCell ref="B34:B35"/>
    <mergeCell ref="C34:C35"/>
    <mergeCell ref="D34:D35"/>
    <mergeCell ref="E34:E35"/>
    <mergeCell ref="A28:A29"/>
    <mergeCell ref="B28:B29"/>
    <mergeCell ref="C28:C29"/>
    <mergeCell ref="D28:D29"/>
    <mergeCell ref="E28:E29"/>
    <mergeCell ref="A30:A31"/>
    <mergeCell ref="B30:B31"/>
    <mergeCell ref="C30:C31"/>
    <mergeCell ref="D30:D31"/>
    <mergeCell ref="E30:E31"/>
    <mergeCell ref="A24:A25"/>
    <mergeCell ref="B24:B25"/>
    <mergeCell ref="C24:C25"/>
    <mergeCell ref="D24:D25"/>
    <mergeCell ref="E24:E25"/>
    <mergeCell ref="A26:A27"/>
    <mergeCell ref="B26:B27"/>
    <mergeCell ref="C26:C27"/>
    <mergeCell ref="D26:D27"/>
    <mergeCell ref="E26:E27"/>
    <mergeCell ref="A20:A21"/>
    <mergeCell ref="B20:B21"/>
    <mergeCell ref="C20:C21"/>
    <mergeCell ref="D20:D21"/>
    <mergeCell ref="E20:E21"/>
    <mergeCell ref="A22:A23"/>
    <mergeCell ref="B22:B23"/>
    <mergeCell ref="C22:C23"/>
    <mergeCell ref="D22:D23"/>
    <mergeCell ref="E22:E23"/>
    <mergeCell ref="A16:A17"/>
    <mergeCell ref="B16:B17"/>
    <mergeCell ref="C16:C17"/>
    <mergeCell ref="D16:D17"/>
    <mergeCell ref="E16:E17"/>
    <mergeCell ref="A18:A19"/>
    <mergeCell ref="B18:B19"/>
    <mergeCell ref="C18:C19"/>
    <mergeCell ref="D18:D19"/>
    <mergeCell ref="E18:E19"/>
    <mergeCell ref="E10:E11"/>
    <mergeCell ref="A12:A13"/>
    <mergeCell ref="B12:B13"/>
    <mergeCell ref="C12:C13"/>
    <mergeCell ref="D12:D13"/>
    <mergeCell ref="E12:E13"/>
    <mergeCell ref="A14:A15"/>
    <mergeCell ref="B14:B15"/>
    <mergeCell ref="C14:C15"/>
    <mergeCell ref="D14:D15"/>
    <mergeCell ref="E14:E15"/>
    <mergeCell ref="A78:A79"/>
    <mergeCell ref="B78:B79"/>
    <mergeCell ref="C78:C79"/>
    <mergeCell ref="D78:D79"/>
    <mergeCell ref="E78:E79"/>
    <mergeCell ref="A1:I1"/>
    <mergeCell ref="A2:I2"/>
    <mergeCell ref="A3:I3"/>
    <mergeCell ref="A4:A5"/>
    <mergeCell ref="B4:B5"/>
    <mergeCell ref="A6:A7"/>
    <mergeCell ref="B6:B7"/>
    <mergeCell ref="C6:C7"/>
    <mergeCell ref="D6:D7"/>
    <mergeCell ref="E6:E7"/>
    <mergeCell ref="A8:A9"/>
    <mergeCell ref="B8:B9"/>
    <mergeCell ref="C8:C9"/>
    <mergeCell ref="D8:D9"/>
    <mergeCell ref="E8:E9"/>
    <mergeCell ref="A10:A11"/>
    <mergeCell ref="B10:B11"/>
    <mergeCell ref="C10:C11"/>
    <mergeCell ref="D10:D11"/>
  </mergeCells>
  <phoneticPr fontId="10" type="noConversion"/>
  <pageMargins left="0.24305555555555555" right="0.1388888888888889" top="0.51181102362204722" bottom="0.19685039370078741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BCFA0-7387-4F58-934B-35D5DBC0EA2A}">
  <dimension ref="A1:J82"/>
  <sheetViews>
    <sheetView view="pageLayout" topLeftCell="A70" zoomScale="118" zoomScaleNormal="100" zoomScalePageLayoutView="118" workbookViewId="0">
      <selection activeCell="J82" sqref="J82"/>
    </sheetView>
  </sheetViews>
  <sheetFormatPr defaultRowHeight="18.75" x14ac:dyDescent="0.3"/>
  <cols>
    <col min="1" max="1" width="5" style="4" customWidth="1"/>
    <col min="2" max="2" width="21.375" style="1" customWidth="1"/>
    <col min="3" max="3" width="12.25" style="9" customWidth="1"/>
    <col min="4" max="4" width="11" style="9" customWidth="1"/>
    <col min="5" max="5" width="10.375" style="1" customWidth="1"/>
    <col min="6" max="6" width="17" style="1" customWidth="1"/>
    <col min="7" max="7" width="16.75" style="1" customWidth="1"/>
    <col min="8" max="8" width="19.75" style="1" customWidth="1"/>
    <col min="9" max="9" width="21" style="3" customWidth="1"/>
    <col min="10" max="10" width="21.75" customWidth="1"/>
  </cols>
  <sheetData>
    <row r="1" spans="1:9" ht="21" customHeight="1" x14ac:dyDescent="0.2">
      <c r="A1" s="84" t="s">
        <v>154</v>
      </c>
      <c r="B1" s="84"/>
      <c r="C1" s="84"/>
      <c r="D1" s="84"/>
      <c r="E1" s="84"/>
      <c r="F1" s="84"/>
      <c r="G1" s="84"/>
      <c r="H1" s="84"/>
      <c r="I1" s="84"/>
    </row>
    <row r="2" spans="1:9" ht="21" customHeight="1" x14ac:dyDescent="0.2">
      <c r="A2" s="84" t="s">
        <v>13</v>
      </c>
      <c r="B2" s="84"/>
      <c r="C2" s="84"/>
      <c r="D2" s="84"/>
      <c r="E2" s="84"/>
      <c r="F2" s="84"/>
      <c r="G2" s="84"/>
      <c r="H2" s="84"/>
      <c r="I2" s="84"/>
    </row>
    <row r="3" spans="1:9" ht="21" customHeight="1" x14ac:dyDescent="0.2">
      <c r="A3" s="85" t="s">
        <v>153</v>
      </c>
      <c r="B3" s="85"/>
      <c r="C3" s="85"/>
      <c r="D3" s="85"/>
      <c r="E3" s="85"/>
      <c r="F3" s="85"/>
      <c r="G3" s="85"/>
      <c r="H3" s="85"/>
      <c r="I3" s="85"/>
    </row>
    <row r="4" spans="1:9" ht="21.75" customHeight="1" x14ac:dyDescent="0.2">
      <c r="A4" s="86" t="s">
        <v>0</v>
      </c>
      <c r="B4" s="88" t="s">
        <v>1</v>
      </c>
      <c r="C4" s="11" t="s">
        <v>3</v>
      </c>
      <c r="D4" s="12" t="s">
        <v>10</v>
      </c>
      <c r="E4" s="5" t="s">
        <v>2</v>
      </c>
      <c r="F4" s="5" t="s">
        <v>5</v>
      </c>
      <c r="G4" s="5" t="s">
        <v>6</v>
      </c>
      <c r="H4" s="5" t="s">
        <v>8</v>
      </c>
      <c r="I4" s="5" t="s">
        <v>28</v>
      </c>
    </row>
    <row r="5" spans="1:9" ht="18" customHeight="1" x14ac:dyDescent="0.2">
      <c r="A5" s="87"/>
      <c r="B5" s="89"/>
      <c r="C5" s="21" t="s">
        <v>4</v>
      </c>
      <c r="D5" s="22" t="s">
        <v>12</v>
      </c>
      <c r="E5" s="23"/>
      <c r="F5" s="24" t="s">
        <v>11</v>
      </c>
      <c r="G5" s="24" t="s">
        <v>7</v>
      </c>
      <c r="H5" s="24" t="s">
        <v>9</v>
      </c>
      <c r="I5" s="24" t="s">
        <v>29</v>
      </c>
    </row>
    <row r="6" spans="1:9" ht="19.5" customHeight="1" x14ac:dyDescent="0.3">
      <c r="A6" s="78">
        <v>1</v>
      </c>
      <c r="B6" s="80" t="s">
        <v>22</v>
      </c>
      <c r="C6" s="82">
        <v>20600</v>
      </c>
      <c r="D6" s="82">
        <f>C6</f>
        <v>20600</v>
      </c>
      <c r="E6" s="78" t="s">
        <v>14</v>
      </c>
      <c r="F6" s="16" t="s">
        <v>15</v>
      </c>
      <c r="G6" s="17" t="str">
        <f>F6</f>
        <v>สหกรณ์การเกษตร</v>
      </c>
      <c r="H6" s="17" t="s">
        <v>20</v>
      </c>
      <c r="I6" s="25" t="s">
        <v>151</v>
      </c>
    </row>
    <row r="7" spans="1:9" ht="19.5" customHeight="1" x14ac:dyDescent="0.3">
      <c r="A7" s="79"/>
      <c r="B7" s="81"/>
      <c r="C7" s="83"/>
      <c r="D7" s="83"/>
      <c r="E7" s="79"/>
      <c r="F7" s="19" t="s">
        <v>16</v>
      </c>
      <c r="G7" s="15" t="str">
        <f>F7</f>
        <v>กระนวน จำกัด</v>
      </c>
      <c r="H7" s="15" t="s">
        <v>21</v>
      </c>
      <c r="I7" s="13" t="s">
        <v>152</v>
      </c>
    </row>
    <row r="8" spans="1:9" ht="19.5" customHeight="1" x14ac:dyDescent="0.3">
      <c r="A8" s="78">
        <v>2</v>
      </c>
      <c r="B8" s="80" t="s">
        <v>23</v>
      </c>
      <c r="C8" s="82">
        <v>2912</v>
      </c>
      <c r="D8" s="82">
        <f t="shared" ref="D8" si="0">C8</f>
        <v>2912</v>
      </c>
      <c r="E8" s="78" t="s">
        <v>14</v>
      </c>
      <c r="F8" s="6" t="s">
        <v>18</v>
      </c>
      <c r="G8" s="17" t="str">
        <f t="shared" ref="G8:G26" si="1">F8</f>
        <v>ห้างหุ้นส่วนจำกัด</v>
      </c>
      <c r="H8" s="17" t="s">
        <v>20</v>
      </c>
      <c r="I8" s="25" t="s">
        <v>151</v>
      </c>
    </row>
    <row r="9" spans="1:9" ht="19.5" customHeight="1" x14ac:dyDescent="0.3">
      <c r="A9" s="79"/>
      <c r="B9" s="81"/>
      <c r="C9" s="83"/>
      <c r="D9" s="83"/>
      <c r="E9" s="79"/>
      <c r="F9" s="10" t="s">
        <v>19</v>
      </c>
      <c r="G9" s="15" t="str">
        <f t="shared" si="1"/>
        <v>น้ำดื่มไผ่วอเตอร์</v>
      </c>
      <c r="H9" s="15" t="s">
        <v>21</v>
      </c>
      <c r="I9" s="13" t="s">
        <v>152</v>
      </c>
    </row>
    <row r="10" spans="1:9" ht="19.5" customHeight="1" x14ac:dyDescent="0.3">
      <c r="A10" s="78">
        <v>3</v>
      </c>
      <c r="B10" s="80" t="s">
        <v>24</v>
      </c>
      <c r="C10" s="82">
        <v>720</v>
      </c>
      <c r="D10" s="82">
        <f t="shared" ref="D10" si="2">C10</f>
        <v>720</v>
      </c>
      <c r="E10" s="78" t="s">
        <v>14</v>
      </c>
      <c r="F10" s="6" t="s">
        <v>18</v>
      </c>
      <c r="G10" s="17" t="str">
        <f t="shared" si="1"/>
        <v>ห้างหุ้นส่วนจำกัด</v>
      </c>
      <c r="H10" s="17" t="s">
        <v>20</v>
      </c>
      <c r="I10" s="25" t="s">
        <v>33</v>
      </c>
    </row>
    <row r="11" spans="1:9" ht="19.5" customHeight="1" x14ac:dyDescent="0.3">
      <c r="A11" s="79"/>
      <c r="B11" s="81"/>
      <c r="C11" s="83"/>
      <c r="D11" s="83"/>
      <c r="E11" s="79"/>
      <c r="F11" s="10" t="s">
        <v>19</v>
      </c>
      <c r="G11" s="15" t="str">
        <f t="shared" si="1"/>
        <v>น้ำดื่มไผ่วอเตอร์</v>
      </c>
      <c r="H11" s="15" t="s">
        <v>21</v>
      </c>
      <c r="I11" s="13" t="s">
        <v>152</v>
      </c>
    </row>
    <row r="12" spans="1:9" ht="19.5" customHeight="1" x14ac:dyDescent="0.3">
      <c r="A12" s="78">
        <v>4</v>
      </c>
      <c r="B12" s="101" t="s">
        <v>157</v>
      </c>
      <c r="C12" s="82">
        <v>14000</v>
      </c>
      <c r="D12" s="82">
        <f t="shared" ref="D12" si="3">C12</f>
        <v>14000</v>
      </c>
      <c r="E12" s="78" t="s">
        <v>14</v>
      </c>
      <c r="F12" s="6" t="s">
        <v>140</v>
      </c>
      <c r="G12" s="17" t="str">
        <f t="shared" si="1"/>
        <v>เบญจรงค์</v>
      </c>
      <c r="H12" s="17" t="s">
        <v>20</v>
      </c>
      <c r="I12" s="25" t="s">
        <v>155</v>
      </c>
    </row>
    <row r="13" spans="1:9" ht="19.5" customHeight="1" x14ac:dyDescent="0.3">
      <c r="A13" s="79"/>
      <c r="B13" s="102"/>
      <c r="C13" s="83"/>
      <c r="D13" s="83"/>
      <c r="E13" s="79"/>
      <c r="F13" s="19"/>
      <c r="G13" s="15"/>
      <c r="H13" s="15" t="s">
        <v>21</v>
      </c>
      <c r="I13" s="13" t="s">
        <v>156</v>
      </c>
    </row>
    <row r="14" spans="1:9" ht="19.5" customHeight="1" x14ac:dyDescent="0.3">
      <c r="A14" s="78">
        <v>5</v>
      </c>
      <c r="B14" s="101" t="s">
        <v>158</v>
      </c>
      <c r="C14" s="82">
        <v>4500</v>
      </c>
      <c r="D14" s="82">
        <f t="shared" ref="D14" si="4">C14</f>
        <v>4500</v>
      </c>
      <c r="E14" s="78" t="s">
        <v>14</v>
      </c>
      <c r="F14" s="16" t="s">
        <v>140</v>
      </c>
      <c r="G14" s="17" t="str">
        <f t="shared" si="1"/>
        <v>เบญจรงค์</v>
      </c>
      <c r="H14" s="17" t="s">
        <v>20</v>
      </c>
      <c r="I14" s="25" t="s">
        <v>165</v>
      </c>
    </row>
    <row r="15" spans="1:9" ht="19.5" customHeight="1" x14ac:dyDescent="0.3">
      <c r="A15" s="79"/>
      <c r="B15" s="102"/>
      <c r="C15" s="83"/>
      <c r="D15" s="83"/>
      <c r="E15" s="79"/>
      <c r="F15" s="19"/>
      <c r="G15" s="15"/>
      <c r="H15" s="15" t="s">
        <v>21</v>
      </c>
      <c r="I15" s="13" t="s">
        <v>156</v>
      </c>
    </row>
    <row r="16" spans="1:9" ht="19.5" customHeight="1" x14ac:dyDescent="0.3">
      <c r="A16" s="78">
        <v>6</v>
      </c>
      <c r="B16" s="101" t="s">
        <v>159</v>
      </c>
      <c r="C16" s="82">
        <v>1938</v>
      </c>
      <c r="D16" s="82">
        <f t="shared" ref="D16" si="5">C16</f>
        <v>1938</v>
      </c>
      <c r="E16" s="78" t="s">
        <v>14</v>
      </c>
      <c r="F16" s="16" t="s">
        <v>160</v>
      </c>
      <c r="G16" s="17" t="str">
        <f t="shared" si="1"/>
        <v>มาลิษา พาณิช</v>
      </c>
      <c r="H16" s="17" t="s">
        <v>20</v>
      </c>
      <c r="I16" s="25" t="s">
        <v>164</v>
      </c>
    </row>
    <row r="17" spans="1:9" ht="19.5" customHeight="1" x14ac:dyDescent="0.3">
      <c r="A17" s="79"/>
      <c r="B17" s="102"/>
      <c r="C17" s="83"/>
      <c r="D17" s="83"/>
      <c r="E17" s="79"/>
      <c r="F17" s="19"/>
      <c r="G17" s="15"/>
      <c r="H17" s="15" t="s">
        <v>21</v>
      </c>
      <c r="I17" s="13" t="s">
        <v>161</v>
      </c>
    </row>
    <row r="18" spans="1:9" ht="19.5" customHeight="1" x14ac:dyDescent="0.3">
      <c r="A18" s="78">
        <v>7</v>
      </c>
      <c r="B18" s="101" t="s">
        <v>159</v>
      </c>
      <c r="C18" s="82">
        <v>14870</v>
      </c>
      <c r="D18" s="82">
        <f t="shared" ref="D18" si="6">C18</f>
        <v>14870</v>
      </c>
      <c r="E18" s="78" t="s">
        <v>14</v>
      </c>
      <c r="F18" s="14" t="s">
        <v>83</v>
      </c>
      <c r="G18" s="17" t="str">
        <f t="shared" si="1"/>
        <v>สายธารทองวัสดุก่อสร้าง</v>
      </c>
      <c r="H18" s="17" t="s">
        <v>20</v>
      </c>
      <c r="I18" s="25" t="s">
        <v>163</v>
      </c>
    </row>
    <row r="19" spans="1:9" ht="19.5" customHeight="1" x14ac:dyDescent="0.3">
      <c r="A19" s="79"/>
      <c r="B19" s="102"/>
      <c r="C19" s="83"/>
      <c r="D19" s="83"/>
      <c r="E19" s="79"/>
      <c r="F19" s="19"/>
      <c r="G19" s="15"/>
      <c r="H19" s="15" t="s">
        <v>21</v>
      </c>
      <c r="I19" s="13" t="s">
        <v>161</v>
      </c>
    </row>
    <row r="20" spans="1:9" ht="19.5" customHeight="1" x14ac:dyDescent="0.3">
      <c r="A20" s="78">
        <v>8</v>
      </c>
      <c r="B20" s="101" t="s">
        <v>82</v>
      </c>
      <c r="C20" s="82">
        <v>22735</v>
      </c>
      <c r="D20" s="82">
        <f t="shared" ref="D20" si="7">C20</f>
        <v>22735</v>
      </c>
      <c r="E20" s="78" t="s">
        <v>14</v>
      </c>
      <c r="F20" s="16" t="s">
        <v>83</v>
      </c>
      <c r="G20" s="17" t="str">
        <f t="shared" si="1"/>
        <v>สายธารทองวัสดุก่อสร้าง</v>
      </c>
      <c r="H20" s="17" t="s">
        <v>20</v>
      </c>
      <c r="I20" s="25" t="s">
        <v>162</v>
      </c>
    </row>
    <row r="21" spans="1:9" ht="19.5" customHeight="1" x14ac:dyDescent="0.3">
      <c r="A21" s="79"/>
      <c r="B21" s="102"/>
      <c r="C21" s="83"/>
      <c r="D21" s="83"/>
      <c r="E21" s="79"/>
      <c r="F21" s="19"/>
      <c r="G21" s="15"/>
      <c r="H21" s="15" t="s">
        <v>21</v>
      </c>
      <c r="I21" s="13" t="s">
        <v>161</v>
      </c>
    </row>
    <row r="22" spans="1:9" ht="19.5" customHeight="1" x14ac:dyDescent="0.3">
      <c r="A22" s="78">
        <v>9</v>
      </c>
      <c r="B22" s="80" t="s">
        <v>166</v>
      </c>
      <c r="C22" s="82">
        <v>34830</v>
      </c>
      <c r="D22" s="82">
        <f t="shared" ref="D22" si="8">C22</f>
        <v>34830</v>
      </c>
      <c r="E22" s="78" t="s">
        <v>14</v>
      </c>
      <c r="F22" s="16" t="s">
        <v>167</v>
      </c>
      <c r="G22" s="17" t="str">
        <f t="shared" si="1"/>
        <v>สุชาติการไฟฟ้า</v>
      </c>
      <c r="H22" s="17" t="s">
        <v>20</v>
      </c>
      <c r="I22" s="25" t="s">
        <v>168</v>
      </c>
    </row>
    <row r="23" spans="1:9" ht="19.5" customHeight="1" x14ac:dyDescent="0.3">
      <c r="A23" s="79"/>
      <c r="B23" s="81"/>
      <c r="C23" s="83"/>
      <c r="D23" s="83"/>
      <c r="E23" s="79"/>
      <c r="F23" s="19"/>
      <c r="G23" s="15"/>
      <c r="H23" s="15" t="s">
        <v>21</v>
      </c>
      <c r="I23" s="13" t="s">
        <v>161</v>
      </c>
    </row>
    <row r="24" spans="1:9" ht="19.5" customHeight="1" x14ac:dyDescent="0.3">
      <c r="A24" s="78">
        <v>10</v>
      </c>
      <c r="B24" s="80" t="s">
        <v>169</v>
      </c>
      <c r="C24" s="82">
        <v>8450</v>
      </c>
      <c r="D24" s="82">
        <f t="shared" ref="D24:D26" si="9">C24</f>
        <v>8450</v>
      </c>
      <c r="E24" s="78" t="s">
        <v>14</v>
      </c>
      <c r="F24" s="16" t="s">
        <v>49</v>
      </c>
      <c r="G24" s="17" t="str">
        <f t="shared" si="1"/>
        <v>ไอเดียคอมพิวเตอร์</v>
      </c>
      <c r="H24" s="17" t="s">
        <v>20</v>
      </c>
      <c r="I24" s="25" t="s">
        <v>170</v>
      </c>
    </row>
    <row r="25" spans="1:9" ht="19.5" customHeight="1" x14ac:dyDescent="0.3">
      <c r="A25" s="79"/>
      <c r="B25" s="81"/>
      <c r="C25" s="83"/>
      <c r="D25" s="83"/>
      <c r="E25" s="79"/>
      <c r="F25" s="19"/>
      <c r="G25" s="15"/>
      <c r="H25" s="15" t="s">
        <v>21</v>
      </c>
      <c r="I25" s="13" t="s">
        <v>161</v>
      </c>
    </row>
    <row r="26" spans="1:9" ht="18.75" customHeight="1" x14ac:dyDescent="0.3">
      <c r="A26" s="78">
        <v>11</v>
      </c>
      <c r="B26" s="80" t="s">
        <v>169</v>
      </c>
      <c r="C26" s="82">
        <v>29142</v>
      </c>
      <c r="D26" s="82">
        <f t="shared" si="9"/>
        <v>29142</v>
      </c>
      <c r="E26" s="78" t="s">
        <v>14</v>
      </c>
      <c r="F26" s="16" t="s">
        <v>49</v>
      </c>
      <c r="G26" s="17" t="str">
        <f t="shared" si="1"/>
        <v>ไอเดียคอมพิวเตอร์</v>
      </c>
      <c r="H26" s="17" t="s">
        <v>20</v>
      </c>
      <c r="I26" s="25" t="s">
        <v>171</v>
      </c>
    </row>
    <row r="27" spans="1:9" ht="18.75" customHeight="1" x14ac:dyDescent="0.3">
      <c r="A27" s="79"/>
      <c r="B27" s="81"/>
      <c r="C27" s="83"/>
      <c r="D27" s="83"/>
      <c r="E27" s="79"/>
      <c r="F27" s="8"/>
      <c r="G27" s="15"/>
      <c r="H27" s="15" t="s">
        <v>21</v>
      </c>
      <c r="I27" s="13" t="s">
        <v>161</v>
      </c>
    </row>
    <row r="28" spans="1:9" ht="19.5" customHeight="1" x14ac:dyDescent="0.3">
      <c r="A28" s="78">
        <v>12</v>
      </c>
      <c r="B28" s="80" t="s">
        <v>173</v>
      </c>
      <c r="C28" s="82">
        <v>28000</v>
      </c>
      <c r="D28" s="82">
        <f>C28</f>
        <v>28000</v>
      </c>
      <c r="E28" s="78" t="s">
        <v>14</v>
      </c>
      <c r="F28" s="16" t="s">
        <v>174</v>
      </c>
      <c r="G28" s="17" t="str">
        <f>F28</f>
        <v>พรเจริญพัฒนา 2</v>
      </c>
      <c r="H28" s="17" t="s">
        <v>20</v>
      </c>
      <c r="I28" s="25" t="s">
        <v>172</v>
      </c>
    </row>
    <row r="29" spans="1:9" ht="19.5" customHeight="1" x14ac:dyDescent="0.3">
      <c r="A29" s="79"/>
      <c r="B29" s="81"/>
      <c r="C29" s="83"/>
      <c r="D29" s="83"/>
      <c r="E29" s="79"/>
      <c r="F29" s="19"/>
      <c r="G29" s="15"/>
      <c r="H29" s="15" t="s">
        <v>21</v>
      </c>
      <c r="I29" s="13" t="s">
        <v>161</v>
      </c>
    </row>
    <row r="30" spans="1:9" ht="19.5" customHeight="1" x14ac:dyDescent="0.3">
      <c r="A30" s="78">
        <v>13</v>
      </c>
      <c r="B30" s="80" t="s">
        <v>175</v>
      </c>
      <c r="C30" s="82">
        <v>21000</v>
      </c>
      <c r="D30" s="82">
        <f t="shared" ref="D30" si="10">C30</f>
        <v>21000</v>
      </c>
      <c r="E30" s="78" t="s">
        <v>14</v>
      </c>
      <c r="F30" s="6" t="s">
        <v>174</v>
      </c>
      <c r="G30" s="17" t="str">
        <f t="shared" ref="G30:G38" si="11">F30</f>
        <v>พรเจริญพัฒนา 2</v>
      </c>
      <c r="H30" s="17" t="s">
        <v>20</v>
      </c>
      <c r="I30" s="25" t="s">
        <v>176</v>
      </c>
    </row>
    <row r="31" spans="1:9" ht="19.5" customHeight="1" x14ac:dyDescent="0.3">
      <c r="A31" s="79"/>
      <c r="B31" s="81"/>
      <c r="C31" s="83"/>
      <c r="D31" s="83"/>
      <c r="E31" s="79"/>
      <c r="F31" s="10"/>
      <c r="G31" s="15"/>
      <c r="H31" s="15" t="s">
        <v>21</v>
      </c>
      <c r="I31" s="13" t="s">
        <v>161</v>
      </c>
    </row>
    <row r="32" spans="1:9" ht="19.5" customHeight="1" x14ac:dyDescent="0.3">
      <c r="A32" s="78">
        <v>14</v>
      </c>
      <c r="B32" s="80" t="s">
        <v>177</v>
      </c>
      <c r="C32" s="82">
        <v>24000</v>
      </c>
      <c r="D32" s="82">
        <f t="shared" ref="D32" si="12">C32</f>
        <v>24000</v>
      </c>
      <c r="E32" s="78" t="s">
        <v>14</v>
      </c>
      <c r="F32" s="6" t="s">
        <v>49</v>
      </c>
      <c r="G32" s="17" t="str">
        <f t="shared" si="11"/>
        <v>ไอเดียคอมพิวเตอร์</v>
      </c>
      <c r="H32" s="17" t="s">
        <v>20</v>
      </c>
      <c r="I32" s="25" t="s">
        <v>178</v>
      </c>
    </row>
    <row r="33" spans="1:9" ht="19.5" customHeight="1" x14ac:dyDescent="0.3">
      <c r="A33" s="79"/>
      <c r="B33" s="81"/>
      <c r="C33" s="83"/>
      <c r="D33" s="83"/>
      <c r="E33" s="79"/>
      <c r="F33" s="10"/>
      <c r="G33" s="15"/>
      <c r="H33" s="15" t="s">
        <v>21</v>
      </c>
      <c r="I33" s="13" t="s">
        <v>179</v>
      </c>
    </row>
    <row r="34" spans="1:9" ht="19.5" customHeight="1" x14ac:dyDescent="0.3">
      <c r="A34" s="78">
        <v>15</v>
      </c>
      <c r="B34" s="101" t="s">
        <v>180</v>
      </c>
      <c r="C34" s="82">
        <v>32000</v>
      </c>
      <c r="D34" s="82">
        <f t="shared" ref="D34" si="13">C34</f>
        <v>32000</v>
      </c>
      <c r="E34" s="78" t="s">
        <v>14</v>
      </c>
      <c r="F34" s="6" t="s">
        <v>49</v>
      </c>
      <c r="G34" s="17" t="str">
        <f t="shared" si="11"/>
        <v>ไอเดียคอมพิวเตอร์</v>
      </c>
      <c r="H34" s="17" t="s">
        <v>20</v>
      </c>
      <c r="I34" s="25" t="s">
        <v>181</v>
      </c>
    </row>
    <row r="35" spans="1:9" ht="19.5" customHeight="1" x14ac:dyDescent="0.3">
      <c r="A35" s="79"/>
      <c r="B35" s="102"/>
      <c r="C35" s="83"/>
      <c r="D35" s="83"/>
      <c r="E35" s="79"/>
      <c r="F35" s="19"/>
      <c r="G35" s="15"/>
      <c r="H35" s="15" t="s">
        <v>21</v>
      </c>
      <c r="I35" s="13" t="s">
        <v>179</v>
      </c>
    </row>
    <row r="36" spans="1:9" ht="19.5" customHeight="1" x14ac:dyDescent="0.3">
      <c r="A36" s="78">
        <v>16</v>
      </c>
      <c r="B36" s="101" t="s">
        <v>180</v>
      </c>
      <c r="C36" s="82">
        <v>32000</v>
      </c>
      <c r="D36" s="82">
        <f t="shared" ref="D36" si="14">C36</f>
        <v>32000</v>
      </c>
      <c r="E36" s="78" t="s">
        <v>14</v>
      </c>
      <c r="F36" s="16" t="s">
        <v>49</v>
      </c>
      <c r="G36" s="17" t="str">
        <f t="shared" si="11"/>
        <v>ไอเดียคอมพิวเตอร์</v>
      </c>
      <c r="H36" s="17" t="s">
        <v>20</v>
      </c>
      <c r="I36" s="25" t="s">
        <v>182</v>
      </c>
    </row>
    <row r="37" spans="1:9" ht="19.5" customHeight="1" x14ac:dyDescent="0.3">
      <c r="A37" s="79"/>
      <c r="B37" s="102"/>
      <c r="C37" s="83"/>
      <c r="D37" s="83"/>
      <c r="E37" s="79"/>
      <c r="F37" s="19"/>
      <c r="G37" s="15"/>
      <c r="H37" s="15" t="s">
        <v>21</v>
      </c>
      <c r="I37" s="13" t="s">
        <v>179</v>
      </c>
    </row>
    <row r="38" spans="1:9" ht="19.5" customHeight="1" x14ac:dyDescent="0.3">
      <c r="A38" s="78">
        <v>17</v>
      </c>
      <c r="B38" s="101" t="s">
        <v>183</v>
      </c>
      <c r="C38" s="82">
        <v>10800</v>
      </c>
      <c r="D38" s="82">
        <f t="shared" ref="D38" si="15">C38</f>
        <v>10800</v>
      </c>
      <c r="E38" s="78" t="s">
        <v>14</v>
      </c>
      <c r="F38" s="16" t="s">
        <v>49</v>
      </c>
      <c r="G38" s="17" t="str">
        <f t="shared" si="11"/>
        <v>ไอเดียคอมพิวเตอร์</v>
      </c>
      <c r="H38" s="17" t="s">
        <v>20</v>
      </c>
      <c r="I38" s="25" t="s">
        <v>184</v>
      </c>
    </row>
    <row r="39" spans="1:9" ht="19.5" customHeight="1" x14ac:dyDescent="0.3">
      <c r="A39" s="79"/>
      <c r="B39" s="102"/>
      <c r="C39" s="83"/>
      <c r="D39" s="83"/>
      <c r="E39" s="79"/>
      <c r="F39" s="19"/>
      <c r="G39" s="15"/>
      <c r="H39" s="15" t="s">
        <v>21</v>
      </c>
      <c r="I39" s="13" t="s">
        <v>179</v>
      </c>
    </row>
    <row r="40" spans="1:9" ht="19.5" customHeight="1" x14ac:dyDescent="0.3">
      <c r="A40" s="78">
        <v>18</v>
      </c>
      <c r="B40" s="80" t="s">
        <v>173</v>
      </c>
      <c r="C40" s="82">
        <v>28000</v>
      </c>
      <c r="D40" s="82">
        <f>C40</f>
        <v>28000</v>
      </c>
      <c r="E40" s="78" t="s">
        <v>14</v>
      </c>
      <c r="F40" s="16" t="s">
        <v>174</v>
      </c>
      <c r="G40" s="17" t="str">
        <f>F40</f>
        <v>พรเจริญพัฒนา 2</v>
      </c>
      <c r="H40" s="17" t="s">
        <v>20</v>
      </c>
      <c r="I40" s="25" t="s">
        <v>172</v>
      </c>
    </row>
    <row r="41" spans="1:9" ht="19.5" customHeight="1" x14ac:dyDescent="0.3">
      <c r="A41" s="79"/>
      <c r="B41" s="81"/>
      <c r="C41" s="83"/>
      <c r="D41" s="83"/>
      <c r="E41" s="79"/>
      <c r="F41" s="19"/>
      <c r="G41" s="15"/>
      <c r="H41" s="15" t="s">
        <v>21</v>
      </c>
      <c r="I41" s="13" t="s">
        <v>161</v>
      </c>
    </row>
    <row r="42" spans="1:9" ht="19.5" customHeight="1" x14ac:dyDescent="0.3">
      <c r="A42" s="78">
        <v>19</v>
      </c>
      <c r="B42" s="80" t="s">
        <v>175</v>
      </c>
      <c r="C42" s="82">
        <v>21000</v>
      </c>
      <c r="D42" s="82">
        <f t="shared" ref="D42" si="16">C42</f>
        <v>21000</v>
      </c>
      <c r="E42" s="78" t="s">
        <v>14</v>
      </c>
      <c r="F42" s="6" t="s">
        <v>174</v>
      </c>
      <c r="G42" s="17" t="str">
        <f>F42</f>
        <v>พรเจริญพัฒนา 2</v>
      </c>
      <c r="H42" s="17" t="s">
        <v>20</v>
      </c>
      <c r="I42" s="25" t="s">
        <v>176</v>
      </c>
    </row>
    <row r="43" spans="1:9" ht="19.5" customHeight="1" x14ac:dyDescent="0.3">
      <c r="A43" s="79"/>
      <c r="B43" s="81"/>
      <c r="C43" s="83"/>
      <c r="D43" s="83"/>
      <c r="E43" s="79"/>
      <c r="F43" s="10"/>
      <c r="G43" s="15"/>
      <c r="H43" s="15" t="s">
        <v>21</v>
      </c>
      <c r="I43" s="13" t="s">
        <v>161</v>
      </c>
    </row>
    <row r="44" spans="1:9" ht="19.5" customHeight="1" x14ac:dyDescent="0.3">
      <c r="A44" s="78">
        <v>20</v>
      </c>
      <c r="B44" s="80" t="s">
        <v>177</v>
      </c>
      <c r="C44" s="82">
        <v>24000</v>
      </c>
      <c r="D44" s="82">
        <f t="shared" ref="D44" si="17">C44</f>
        <v>24000</v>
      </c>
      <c r="E44" s="78" t="s">
        <v>14</v>
      </c>
      <c r="F44" s="6" t="s">
        <v>49</v>
      </c>
      <c r="G44" s="17" t="str">
        <f>F44</f>
        <v>ไอเดียคอมพิวเตอร์</v>
      </c>
      <c r="H44" s="17" t="s">
        <v>20</v>
      </c>
      <c r="I44" s="25" t="s">
        <v>178</v>
      </c>
    </row>
    <row r="45" spans="1:9" ht="19.5" customHeight="1" x14ac:dyDescent="0.3">
      <c r="A45" s="79"/>
      <c r="B45" s="81"/>
      <c r="C45" s="83"/>
      <c r="D45" s="83"/>
      <c r="E45" s="79"/>
      <c r="F45" s="10"/>
      <c r="G45" s="15"/>
      <c r="H45" s="15" t="s">
        <v>21</v>
      </c>
      <c r="I45" s="13" t="s">
        <v>179</v>
      </c>
    </row>
    <row r="46" spans="1:9" ht="19.5" customHeight="1" x14ac:dyDescent="0.3">
      <c r="A46" s="78">
        <v>21</v>
      </c>
      <c r="B46" s="101" t="s">
        <v>180</v>
      </c>
      <c r="C46" s="82">
        <v>32000</v>
      </c>
      <c r="D46" s="82">
        <f t="shared" ref="D46" si="18">C46</f>
        <v>32000</v>
      </c>
      <c r="E46" s="78" t="s">
        <v>14</v>
      </c>
      <c r="F46" s="6" t="s">
        <v>49</v>
      </c>
      <c r="G46" s="17" t="str">
        <f>F46</f>
        <v>ไอเดียคอมพิวเตอร์</v>
      </c>
      <c r="H46" s="17" t="s">
        <v>20</v>
      </c>
      <c r="I46" s="25" t="s">
        <v>181</v>
      </c>
    </row>
    <row r="47" spans="1:9" ht="19.5" customHeight="1" x14ac:dyDescent="0.3">
      <c r="A47" s="79"/>
      <c r="B47" s="102"/>
      <c r="C47" s="83"/>
      <c r="D47" s="83"/>
      <c r="E47" s="79"/>
      <c r="F47" s="19"/>
      <c r="G47" s="15"/>
      <c r="H47" s="15" t="s">
        <v>21</v>
      </c>
      <c r="I47" s="13" t="s">
        <v>179</v>
      </c>
    </row>
    <row r="48" spans="1:9" ht="19.5" customHeight="1" x14ac:dyDescent="0.3">
      <c r="A48" s="78">
        <v>22</v>
      </c>
      <c r="B48" s="101" t="s">
        <v>180</v>
      </c>
      <c r="C48" s="82">
        <v>32000</v>
      </c>
      <c r="D48" s="82">
        <f t="shared" ref="D48" si="19">C48</f>
        <v>32000</v>
      </c>
      <c r="E48" s="78" t="s">
        <v>14</v>
      </c>
      <c r="F48" s="16" t="s">
        <v>49</v>
      </c>
      <c r="G48" s="17" t="str">
        <f>F48</f>
        <v>ไอเดียคอมพิวเตอร์</v>
      </c>
      <c r="H48" s="17" t="s">
        <v>20</v>
      </c>
      <c r="I48" s="25" t="s">
        <v>182</v>
      </c>
    </row>
    <row r="49" spans="1:9" ht="19.5" customHeight="1" x14ac:dyDescent="0.3">
      <c r="A49" s="79"/>
      <c r="B49" s="102"/>
      <c r="C49" s="83"/>
      <c r="D49" s="83"/>
      <c r="E49" s="79"/>
      <c r="F49" s="19"/>
      <c r="G49" s="15"/>
      <c r="H49" s="15" t="s">
        <v>21</v>
      </c>
      <c r="I49" s="13" t="s">
        <v>179</v>
      </c>
    </row>
    <row r="50" spans="1:9" ht="21" customHeight="1" x14ac:dyDescent="0.3">
      <c r="A50" s="78">
        <v>23</v>
      </c>
      <c r="B50" s="101" t="s">
        <v>183</v>
      </c>
      <c r="C50" s="82">
        <v>10800</v>
      </c>
      <c r="D50" s="82">
        <f t="shared" ref="D50" si="20">C50</f>
        <v>10800</v>
      </c>
      <c r="E50" s="78" t="s">
        <v>14</v>
      </c>
      <c r="F50" s="16" t="s">
        <v>49</v>
      </c>
      <c r="G50" s="17" t="str">
        <f>F50</f>
        <v>ไอเดียคอมพิวเตอร์</v>
      </c>
      <c r="H50" s="17" t="s">
        <v>20</v>
      </c>
      <c r="I50" s="25" t="s">
        <v>184</v>
      </c>
    </row>
    <row r="51" spans="1:9" ht="21" customHeight="1" x14ac:dyDescent="0.3">
      <c r="A51" s="79"/>
      <c r="B51" s="102"/>
      <c r="C51" s="83"/>
      <c r="D51" s="83"/>
      <c r="E51" s="79"/>
      <c r="F51" s="19"/>
      <c r="G51" s="15"/>
      <c r="H51" s="15" t="s">
        <v>21</v>
      </c>
      <c r="I51" s="13" t="s">
        <v>179</v>
      </c>
    </row>
    <row r="52" spans="1:9" ht="21" customHeight="1" x14ac:dyDescent="0.3">
      <c r="A52" s="78">
        <v>24</v>
      </c>
      <c r="B52" s="101" t="s">
        <v>185</v>
      </c>
      <c r="C52" s="82">
        <v>5200</v>
      </c>
      <c r="D52" s="82">
        <f t="shared" ref="D52" si="21">C52</f>
        <v>5200</v>
      </c>
      <c r="E52" s="78" t="s">
        <v>14</v>
      </c>
      <c r="F52" s="14" t="s">
        <v>186</v>
      </c>
      <c r="G52" s="17" t="str">
        <f>F52</f>
        <v>ชินดีไซน์ 2024</v>
      </c>
      <c r="H52" s="17" t="s">
        <v>20</v>
      </c>
      <c r="I52" s="25" t="s">
        <v>187</v>
      </c>
    </row>
    <row r="53" spans="1:9" ht="21" customHeight="1" x14ac:dyDescent="0.3">
      <c r="A53" s="79"/>
      <c r="B53" s="102"/>
      <c r="C53" s="83"/>
      <c r="D53" s="83"/>
      <c r="E53" s="79"/>
      <c r="F53" s="19"/>
      <c r="G53" s="15"/>
      <c r="H53" s="15" t="s">
        <v>21</v>
      </c>
      <c r="I53" s="13" t="s">
        <v>156</v>
      </c>
    </row>
    <row r="54" spans="1:9" ht="21" customHeight="1" x14ac:dyDescent="0.3">
      <c r="A54" s="78">
        <v>25</v>
      </c>
      <c r="B54" s="103" t="s">
        <v>188</v>
      </c>
      <c r="C54" s="82">
        <v>10000</v>
      </c>
      <c r="D54" s="82">
        <f t="shared" ref="D54" si="22">C54</f>
        <v>10000</v>
      </c>
      <c r="E54" s="78" t="s">
        <v>14</v>
      </c>
      <c r="F54" s="16" t="s">
        <v>140</v>
      </c>
      <c r="G54" s="17" t="str">
        <f>F54</f>
        <v>เบญจรงค์</v>
      </c>
      <c r="H54" s="17" t="s">
        <v>20</v>
      </c>
      <c r="I54" s="25" t="s">
        <v>189</v>
      </c>
    </row>
    <row r="55" spans="1:9" ht="21" customHeight="1" x14ac:dyDescent="0.3">
      <c r="A55" s="79"/>
      <c r="B55" s="104"/>
      <c r="C55" s="83"/>
      <c r="D55" s="83"/>
      <c r="E55" s="79"/>
      <c r="F55" s="19"/>
      <c r="G55" s="15"/>
      <c r="H55" s="33" t="s">
        <v>21</v>
      </c>
      <c r="I55" s="13" t="s">
        <v>156</v>
      </c>
    </row>
    <row r="56" spans="1:9" ht="21" customHeight="1" x14ac:dyDescent="0.3">
      <c r="A56" s="78">
        <v>26</v>
      </c>
      <c r="B56" s="103" t="s">
        <v>190</v>
      </c>
      <c r="C56" s="82">
        <v>24000</v>
      </c>
      <c r="D56" s="82">
        <f t="shared" ref="D56" si="23">C56</f>
        <v>24000</v>
      </c>
      <c r="E56" s="78" t="s">
        <v>14</v>
      </c>
      <c r="F56" s="16" t="s">
        <v>191</v>
      </c>
      <c r="G56" s="17" t="str">
        <f>F56</f>
        <v>แอร์พอร์ตซาวด์</v>
      </c>
      <c r="H56" s="17" t="s">
        <v>20</v>
      </c>
      <c r="I56" s="25" t="s">
        <v>192</v>
      </c>
    </row>
    <row r="57" spans="1:9" ht="21" customHeight="1" x14ac:dyDescent="0.3">
      <c r="A57" s="79"/>
      <c r="B57" s="104"/>
      <c r="C57" s="83"/>
      <c r="D57" s="83"/>
      <c r="E57" s="79"/>
      <c r="F57" s="19"/>
      <c r="G57" s="15"/>
      <c r="H57" s="15" t="s">
        <v>21</v>
      </c>
      <c r="I57" s="13" t="s">
        <v>156</v>
      </c>
    </row>
    <row r="58" spans="1:9" ht="23.25" customHeight="1" x14ac:dyDescent="0.3">
      <c r="A58" s="78">
        <v>27</v>
      </c>
      <c r="B58" s="103" t="s">
        <v>193</v>
      </c>
      <c r="C58" s="82">
        <v>1050</v>
      </c>
      <c r="D58" s="82">
        <f>C58</f>
        <v>1050</v>
      </c>
      <c r="E58" s="78" t="s">
        <v>14</v>
      </c>
      <c r="F58" s="16" t="s">
        <v>140</v>
      </c>
      <c r="G58" s="17" t="str">
        <f>F58</f>
        <v>เบญจรงค์</v>
      </c>
      <c r="H58" s="17" t="s">
        <v>20</v>
      </c>
      <c r="I58" s="25" t="s">
        <v>194</v>
      </c>
    </row>
    <row r="59" spans="1:9" ht="23.25" customHeight="1" x14ac:dyDescent="0.3">
      <c r="A59" s="79"/>
      <c r="B59" s="104"/>
      <c r="C59" s="83"/>
      <c r="D59" s="83"/>
      <c r="E59" s="79"/>
      <c r="F59" s="19"/>
      <c r="G59" s="15"/>
      <c r="H59" s="15" t="s">
        <v>21</v>
      </c>
      <c r="I59" s="13" t="s">
        <v>195</v>
      </c>
    </row>
    <row r="60" spans="1:9" ht="21" customHeight="1" x14ac:dyDescent="0.3">
      <c r="A60" s="78">
        <v>28</v>
      </c>
      <c r="B60" s="101" t="s">
        <v>119</v>
      </c>
      <c r="C60" s="82">
        <v>3310</v>
      </c>
      <c r="D60" s="82">
        <f>C60</f>
        <v>3310</v>
      </c>
      <c r="E60" s="78" t="s">
        <v>14</v>
      </c>
      <c r="F60" s="16" t="s">
        <v>123</v>
      </c>
      <c r="G60" s="17" t="str">
        <f>F60</f>
        <v>อู่.ตึ๋งเซอร์วิส</v>
      </c>
      <c r="H60" s="17" t="s">
        <v>20</v>
      </c>
      <c r="I60" s="25" t="s">
        <v>196</v>
      </c>
    </row>
    <row r="61" spans="1:9" ht="21" customHeight="1" x14ac:dyDescent="0.3">
      <c r="A61" s="79"/>
      <c r="B61" s="102"/>
      <c r="C61" s="83"/>
      <c r="D61" s="83"/>
      <c r="E61" s="79"/>
      <c r="F61" s="8"/>
      <c r="G61" s="15"/>
      <c r="H61" s="15" t="s">
        <v>21</v>
      </c>
      <c r="I61" s="13" t="s">
        <v>161</v>
      </c>
    </row>
    <row r="62" spans="1:9" ht="21" customHeight="1" x14ac:dyDescent="0.3">
      <c r="A62" s="78">
        <v>29</v>
      </c>
      <c r="B62" s="101" t="s">
        <v>197</v>
      </c>
      <c r="C62" s="82">
        <v>4500</v>
      </c>
      <c r="D62" s="82">
        <f>C62</f>
        <v>4500</v>
      </c>
      <c r="E62" s="78" t="s">
        <v>14</v>
      </c>
      <c r="F62" s="16" t="s">
        <v>145</v>
      </c>
      <c r="G62" s="17" t="str">
        <f>F62</f>
        <v>ชัตเตอร์กระนวน</v>
      </c>
      <c r="H62" s="17" t="s">
        <v>20</v>
      </c>
      <c r="I62" s="25" t="s">
        <v>198</v>
      </c>
    </row>
    <row r="63" spans="1:9" ht="21" customHeight="1" x14ac:dyDescent="0.3">
      <c r="A63" s="79"/>
      <c r="B63" s="102"/>
      <c r="C63" s="83"/>
      <c r="D63" s="83"/>
      <c r="E63" s="79"/>
      <c r="F63" s="19"/>
      <c r="G63" s="15"/>
      <c r="H63" s="15" t="s">
        <v>21</v>
      </c>
      <c r="I63" s="13" t="s">
        <v>161</v>
      </c>
    </row>
    <row r="64" spans="1:9" ht="21" customHeight="1" x14ac:dyDescent="0.3">
      <c r="A64" s="78">
        <v>30</v>
      </c>
      <c r="B64" s="101" t="s">
        <v>124</v>
      </c>
      <c r="C64" s="82">
        <v>5020</v>
      </c>
      <c r="D64" s="82">
        <f>C64</f>
        <v>5020</v>
      </c>
      <c r="E64" s="78" t="s">
        <v>14</v>
      </c>
      <c r="F64" s="16" t="s">
        <v>199</v>
      </c>
      <c r="G64" s="17" t="str">
        <f>F64</f>
        <v>นิยมยางยนต์</v>
      </c>
      <c r="H64" s="17" t="s">
        <v>20</v>
      </c>
      <c r="I64" s="25" t="s">
        <v>200</v>
      </c>
    </row>
    <row r="65" spans="1:10" ht="21" customHeight="1" x14ac:dyDescent="0.3">
      <c r="A65" s="79"/>
      <c r="B65" s="102"/>
      <c r="C65" s="83"/>
      <c r="D65" s="83"/>
      <c r="E65" s="79"/>
      <c r="F65" s="8"/>
      <c r="G65" s="15"/>
      <c r="H65" s="15" t="s">
        <v>21</v>
      </c>
      <c r="I65" s="13" t="s">
        <v>161</v>
      </c>
    </row>
    <row r="66" spans="1:10" ht="21" customHeight="1" x14ac:dyDescent="0.3">
      <c r="A66" s="78">
        <v>31</v>
      </c>
      <c r="B66" s="80" t="s">
        <v>201</v>
      </c>
      <c r="C66" s="82">
        <v>1350</v>
      </c>
      <c r="D66" s="82">
        <f>C66</f>
        <v>1350</v>
      </c>
      <c r="E66" s="78" t="s">
        <v>14</v>
      </c>
      <c r="F66" s="16" t="s">
        <v>49</v>
      </c>
      <c r="G66" s="17" t="str">
        <f>F66</f>
        <v>ไอเดียคอมพิวเตอร์</v>
      </c>
      <c r="H66" s="17" t="s">
        <v>20</v>
      </c>
      <c r="I66" s="25" t="s">
        <v>202</v>
      </c>
    </row>
    <row r="67" spans="1:10" ht="21" customHeight="1" x14ac:dyDescent="0.3">
      <c r="A67" s="79"/>
      <c r="B67" s="81"/>
      <c r="C67" s="83"/>
      <c r="D67" s="83"/>
      <c r="E67" s="79"/>
      <c r="F67" s="19"/>
      <c r="G67" s="15"/>
      <c r="H67" s="15" t="s">
        <v>21</v>
      </c>
      <c r="I67" s="13" t="s">
        <v>203</v>
      </c>
    </row>
    <row r="68" spans="1:10" ht="21.75" customHeight="1" x14ac:dyDescent="0.3">
      <c r="A68" s="78">
        <v>32</v>
      </c>
      <c r="B68" s="103" t="s">
        <v>526</v>
      </c>
      <c r="C68" s="82">
        <v>498000</v>
      </c>
      <c r="D68" s="82">
        <f t="shared" ref="D68" si="24">C68</f>
        <v>498000</v>
      </c>
      <c r="E68" s="78" t="s">
        <v>14</v>
      </c>
      <c r="F68" s="42" t="s">
        <v>527</v>
      </c>
      <c r="G68" s="17" t="str">
        <f t="shared" ref="G68" si="25">F68</f>
        <v xml:space="preserve">เอส เอ็น เค การพาณิชย์ </v>
      </c>
      <c r="H68" s="17" t="s">
        <v>20</v>
      </c>
      <c r="I68" s="25" t="s">
        <v>528</v>
      </c>
      <c r="J68" s="14"/>
    </row>
    <row r="69" spans="1:10" ht="21.75" customHeight="1" x14ac:dyDescent="0.3">
      <c r="A69" s="79"/>
      <c r="B69" s="104"/>
      <c r="C69" s="83"/>
      <c r="D69" s="83"/>
      <c r="E69" s="79"/>
      <c r="F69" s="41"/>
      <c r="G69" s="15"/>
      <c r="H69" s="15" t="s">
        <v>21</v>
      </c>
      <c r="I69" s="13" t="s">
        <v>36</v>
      </c>
      <c r="J69" s="6"/>
    </row>
    <row r="70" spans="1:10" ht="22.5" customHeight="1" x14ac:dyDescent="0.3">
      <c r="A70" s="78">
        <v>33</v>
      </c>
      <c r="B70" s="112" t="s">
        <v>533</v>
      </c>
      <c r="C70" s="82">
        <v>237000</v>
      </c>
      <c r="D70" s="82">
        <f t="shared" ref="D70" si="26">C70</f>
        <v>237000</v>
      </c>
      <c r="E70" s="78" t="s">
        <v>14</v>
      </c>
      <c r="F70" s="29" t="s">
        <v>18</v>
      </c>
      <c r="G70" s="17" t="str">
        <f t="shared" ref="G70:G71" si="27">F70</f>
        <v>ห้างหุ้นส่วนจำกัด</v>
      </c>
      <c r="H70" s="17" t="s">
        <v>20</v>
      </c>
      <c r="I70" s="25" t="s">
        <v>529</v>
      </c>
      <c r="J70" s="14"/>
    </row>
    <row r="71" spans="1:10" ht="22.5" customHeight="1" x14ac:dyDescent="0.3">
      <c r="A71" s="79"/>
      <c r="B71" s="113"/>
      <c r="C71" s="83"/>
      <c r="D71" s="83"/>
      <c r="E71" s="79"/>
      <c r="F71" s="41" t="s">
        <v>503</v>
      </c>
      <c r="G71" s="15" t="str">
        <f t="shared" si="27"/>
        <v>ฮ.ทวี 2</v>
      </c>
      <c r="H71" s="15" t="s">
        <v>21</v>
      </c>
      <c r="I71" s="13" t="s">
        <v>516</v>
      </c>
      <c r="J71" s="6"/>
    </row>
    <row r="72" spans="1:10" ht="21.75" customHeight="1" x14ac:dyDescent="0.3">
      <c r="A72" s="78">
        <v>34</v>
      </c>
      <c r="B72" s="114" t="s">
        <v>531</v>
      </c>
      <c r="C72" s="82">
        <v>263000</v>
      </c>
      <c r="D72" s="82">
        <f t="shared" ref="D72" si="28">C72</f>
        <v>263000</v>
      </c>
      <c r="E72" s="78" t="s">
        <v>14</v>
      </c>
      <c r="F72" s="29" t="s">
        <v>18</v>
      </c>
      <c r="G72" s="17" t="str">
        <f t="shared" ref="G72:G73" si="29">F72</f>
        <v>ห้างหุ้นส่วนจำกัด</v>
      </c>
      <c r="H72" s="17" t="s">
        <v>20</v>
      </c>
      <c r="I72" s="25" t="s">
        <v>530</v>
      </c>
      <c r="J72" s="14"/>
    </row>
    <row r="73" spans="1:10" ht="21.75" customHeight="1" x14ac:dyDescent="0.3">
      <c r="A73" s="79"/>
      <c r="B73" s="115"/>
      <c r="C73" s="83"/>
      <c r="D73" s="83"/>
      <c r="E73" s="79"/>
      <c r="F73" s="41" t="s">
        <v>503</v>
      </c>
      <c r="G73" s="15" t="str">
        <f t="shared" si="29"/>
        <v>ฮ.ทวี 2</v>
      </c>
      <c r="H73" s="15" t="s">
        <v>21</v>
      </c>
      <c r="I73" s="13" t="s">
        <v>516</v>
      </c>
      <c r="J73" s="6"/>
    </row>
    <row r="74" spans="1:10" ht="21.75" customHeight="1" x14ac:dyDescent="0.3">
      <c r="A74" s="78">
        <v>35</v>
      </c>
      <c r="B74" s="112" t="s">
        <v>532</v>
      </c>
      <c r="C74" s="82">
        <v>239000</v>
      </c>
      <c r="D74" s="82">
        <f t="shared" ref="D74" si="30">C74</f>
        <v>239000</v>
      </c>
      <c r="E74" s="78" t="s">
        <v>14</v>
      </c>
      <c r="F74" s="29" t="s">
        <v>18</v>
      </c>
      <c r="G74" s="17" t="str">
        <f t="shared" ref="G74:G75" si="31">F74</f>
        <v>ห้างหุ้นส่วนจำกัด</v>
      </c>
      <c r="H74" s="17" t="s">
        <v>20</v>
      </c>
      <c r="I74" s="25" t="s">
        <v>534</v>
      </c>
      <c r="J74" s="14"/>
    </row>
    <row r="75" spans="1:10" ht="21.75" customHeight="1" x14ac:dyDescent="0.3">
      <c r="A75" s="79"/>
      <c r="B75" s="113"/>
      <c r="C75" s="83"/>
      <c r="D75" s="83"/>
      <c r="E75" s="79"/>
      <c r="F75" s="41" t="s">
        <v>503</v>
      </c>
      <c r="G75" s="15" t="str">
        <f t="shared" si="31"/>
        <v>ฮ.ทวี 2</v>
      </c>
      <c r="H75" s="15" t="s">
        <v>21</v>
      </c>
      <c r="I75" s="13" t="s">
        <v>516</v>
      </c>
      <c r="J75" s="6"/>
    </row>
    <row r="76" spans="1:10" ht="21.75" customHeight="1" x14ac:dyDescent="0.3">
      <c r="A76" s="78">
        <v>36</v>
      </c>
      <c r="B76" s="116" t="s">
        <v>535</v>
      </c>
      <c r="C76" s="82">
        <v>497000</v>
      </c>
      <c r="D76" s="82">
        <f t="shared" ref="D76" si="32">C76</f>
        <v>497000</v>
      </c>
      <c r="E76" s="78" t="s">
        <v>14</v>
      </c>
      <c r="F76" s="29" t="s">
        <v>18</v>
      </c>
      <c r="G76" s="17" t="str">
        <f t="shared" ref="G76:G79" si="33">F76</f>
        <v>ห้างหุ้นส่วนจำกัด</v>
      </c>
      <c r="H76" s="17" t="s">
        <v>20</v>
      </c>
      <c r="I76" s="25" t="s">
        <v>536</v>
      </c>
    </row>
    <row r="77" spans="1:10" ht="21.75" customHeight="1" x14ac:dyDescent="0.3">
      <c r="A77" s="79"/>
      <c r="B77" s="117"/>
      <c r="C77" s="83"/>
      <c r="D77" s="83"/>
      <c r="E77" s="79"/>
      <c r="F77" s="41" t="s">
        <v>503</v>
      </c>
      <c r="G77" s="15" t="str">
        <f t="shared" si="33"/>
        <v>ฮ.ทวี 2</v>
      </c>
      <c r="H77" s="15" t="s">
        <v>21</v>
      </c>
      <c r="I77" s="13" t="s">
        <v>525</v>
      </c>
    </row>
    <row r="78" spans="1:10" ht="19.5" customHeight="1" x14ac:dyDescent="0.2">
      <c r="A78" s="78">
        <v>37</v>
      </c>
      <c r="B78" s="99" t="s">
        <v>584</v>
      </c>
      <c r="C78" s="100">
        <v>95388.3</v>
      </c>
      <c r="D78" s="100">
        <f t="shared" ref="D78" si="34">C78</f>
        <v>95388.3</v>
      </c>
      <c r="E78" s="78" t="s">
        <v>14</v>
      </c>
      <c r="F78" s="18" t="s">
        <v>585</v>
      </c>
      <c r="G78" s="17" t="str">
        <f t="shared" si="33"/>
        <v xml:space="preserve">สหกรณ์โคนมขอนแก่น </v>
      </c>
      <c r="H78" s="17" t="s">
        <v>20</v>
      </c>
      <c r="I78" s="53" t="s">
        <v>588</v>
      </c>
      <c r="J78">
        <v>37</v>
      </c>
    </row>
    <row r="79" spans="1:10" ht="19.5" customHeight="1" x14ac:dyDescent="0.2">
      <c r="A79" s="79"/>
      <c r="B79" s="99"/>
      <c r="C79" s="100"/>
      <c r="D79" s="100"/>
      <c r="E79" s="79"/>
      <c r="F79" s="15" t="s">
        <v>72</v>
      </c>
      <c r="G79" s="15" t="str">
        <f t="shared" si="33"/>
        <v>จำกัด</v>
      </c>
      <c r="H79" s="15" t="s">
        <v>21</v>
      </c>
      <c r="I79" s="54" t="s">
        <v>75</v>
      </c>
      <c r="J79" s="64">
        <f>SUM(C6:C79)</f>
        <v>2334115.2999999998</v>
      </c>
    </row>
    <row r="82" spans="10:10" x14ac:dyDescent="0.3">
      <c r="J82" s="64"/>
    </row>
  </sheetData>
  <mergeCells count="190">
    <mergeCell ref="A74:A75"/>
    <mergeCell ref="B74:B75"/>
    <mergeCell ref="C74:C75"/>
    <mergeCell ref="D74:D75"/>
    <mergeCell ref="E74:E75"/>
    <mergeCell ref="A76:A77"/>
    <mergeCell ref="B76:B77"/>
    <mergeCell ref="C76:C77"/>
    <mergeCell ref="D76:D77"/>
    <mergeCell ref="E76:E77"/>
    <mergeCell ref="A70:A71"/>
    <mergeCell ref="B70:B71"/>
    <mergeCell ref="C70:C71"/>
    <mergeCell ref="D70:D71"/>
    <mergeCell ref="E70:E71"/>
    <mergeCell ref="A72:A73"/>
    <mergeCell ref="B72:B73"/>
    <mergeCell ref="C72:C73"/>
    <mergeCell ref="D72:D73"/>
    <mergeCell ref="E72:E73"/>
    <mergeCell ref="A68:A69"/>
    <mergeCell ref="B68:B69"/>
    <mergeCell ref="C68:C69"/>
    <mergeCell ref="D68:D69"/>
    <mergeCell ref="E68:E69"/>
    <mergeCell ref="B50:B51"/>
    <mergeCell ref="C50:C51"/>
    <mergeCell ref="D50:D51"/>
    <mergeCell ref="E50:E51"/>
    <mergeCell ref="E66:E67"/>
    <mergeCell ref="B62:B63"/>
    <mergeCell ref="C62:C63"/>
    <mergeCell ref="D62:D63"/>
    <mergeCell ref="E62:E63"/>
    <mergeCell ref="A66:A67"/>
    <mergeCell ref="B56:B57"/>
    <mergeCell ref="C56:C57"/>
    <mergeCell ref="D56:D57"/>
    <mergeCell ref="E56:E57"/>
    <mergeCell ref="A60:A61"/>
    <mergeCell ref="A62:A63"/>
    <mergeCell ref="A58:A59"/>
    <mergeCell ref="B58:B59"/>
    <mergeCell ref="C58:C59"/>
    <mergeCell ref="E54:E55"/>
    <mergeCell ref="A54:A55"/>
    <mergeCell ref="D58:D59"/>
    <mergeCell ref="E58:E59"/>
    <mergeCell ref="B60:B61"/>
    <mergeCell ref="C60:C61"/>
    <mergeCell ref="D60:D61"/>
    <mergeCell ref="E60:E61"/>
    <mergeCell ref="A64:A65"/>
    <mergeCell ref="B64:B65"/>
    <mergeCell ref="C64:C65"/>
    <mergeCell ref="D64:D65"/>
    <mergeCell ref="E64:E65"/>
    <mergeCell ref="D44:D45"/>
    <mergeCell ref="E44:E45"/>
    <mergeCell ref="A48:A49"/>
    <mergeCell ref="A50:A51"/>
    <mergeCell ref="B52:B53"/>
    <mergeCell ref="C52:C53"/>
    <mergeCell ref="D52:D53"/>
    <mergeCell ref="E52:E53"/>
    <mergeCell ref="B66:B67"/>
    <mergeCell ref="C66:C67"/>
    <mergeCell ref="D66:D67"/>
    <mergeCell ref="A56:A57"/>
    <mergeCell ref="B46:B47"/>
    <mergeCell ref="C46:C47"/>
    <mergeCell ref="D46:D47"/>
    <mergeCell ref="E46:E47"/>
    <mergeCell ref="B48:B49"/>
    <mergeCell ref="C48:C49"/>
    <mergeCell ref="D48:D49"/>
    <mergeCell ref="E48:E49"/>
    <mergeCell ref="A52:A53"/>
    <mergeCell ref="B54:B55"/>
    <mergeCell ref="C54:C55"/>
    <mergeCell ref="D54:D55"/>
    <mergeCell ref="B40:B41"/>
    <mergeCell ref="C40:C41"/>
    <mergeCell ref="D40:D41"/>
    <mergeCell ref="E40:E41"/>
    <mergeCell ref="A44:A45"/>
    <mergeCell ref="A46:A47"/>
    <mergeCell ref="A40:A41"/>
    <mergeCell ref="A42:A43"/>
    <mergeCell ref="A36:A37"/>
    <mergeCell ref="B36:B37"/>
    <mergeCell ref="C36:C37"/>
    <mergeCell ref="D36:D37"/>
    <mergeCell ref="E36:E37"/>
    <mergeCell ref="A38:A39"/>
    <mergeCell ref="B38:B39"/>
    <mergeCell ref="C38:C39"/>
    <mergeCell ref="D38:D39"/>
    <mergeCell ref="E38:E39"/>
    <mergeCell ref="B42:B43"/>
    <mergeCell ref="C42:C43"/>
    <mergeCell ref="D42:D43"/>
    <mergeCell ref="E42:E43"/>
    <mergeCell ref="B44:B45"/>
    <mergeCell ref="C44:C45"/>
    <mergeCell ref="A32:A33"/>
    <mergeCell ref="B32:B33"/>
    <mergeCell ref="C32:C33"/>
    <mergeCell ref="D32:D33"/>
    <mergeCell ref="E32:E33"/>
    <mergeCell ref="A34:A35"/>
    <mergeCell ref="B34:B35"/>
    <mergeCell ref="C34:C35"/>
    <mergeCell ref="D34:D35"/>
    <mergeCell ref="E34:E35"/>
    <mergeCell ref="A28:A29"/>
    <mergeCell ref="B28:B29"/>
    <mergeCell ref="C28:C29"/>
    <mergeCell ref="D28:D29"/>
    <mergeCell ref="E28:E29"/>
    <mergeCell ref="A30:A31"/>
    <mergeCell ref="B30:B31"/>
    <mergeCell ref="C30:C31"/>
    <mergeCell ref="D30:D31"/>
    <mergeCell ref="E30:E31"/>
    <mergeCell ref="A24:A25"/>
    <mergeCell ref="B24:B25"/>
    <mergeCell ref="C24:C25"/>
    <mergeCell ref="D24:D25"/>
    <mergeCell ref="E24:E25"/>
    <mergeCell ref="A26:A27"/>
    <mergeCell ref="B26:B27"/>
    <mergeCell ref="C26:C27"/>
    <mergeCell ref="D26:D27"/>
    <mergeCell ref="E26:E27"/>
    <mergeCell ref="A20:A21"/>
    <mergeCell ref="B20:B21"/>
    <mergeCell ref="C20:C21"/>
    <mergeCell ref="D20:D21"/>
    <mergeCell ref="E20:E21"/>
    <mergeCell ref="A22:A23"/>
    <mergeCell ref="B22:B23"/>
    <mergeCell ref="C22:C23"/>
    <mergeCell ref="D22:D23"/>
    <mergeCell ref="E22:E23"/>
    <mergeCell ref="A16:A17"/>
    <mergeCell ref="B16:B17"/>
    <mergeCell ref="C16:C17"/>
    <mergeCell ref="D16:D17"/>
    <mergeCell ref="E16:E17"/>
    <mergeCell ref="A18:A19"/>
    <mergeCell ref="B18:B19"/>
    <mergeCell ref="C18:C19"/>
    <mergeCell ref="D18:D19"/>
    <mergeCell ref="E18:E19"/>
    <mergeCell ref="E10:E11"/>
    <mergeCell ref="A12:A13"/>
    <mergeCell ref="B12:B13"/>
    <mergeCell ref="C12:C13"/>
    <mergeCell ref="D12:D13"/>
    <mergeCell ref="E12:E13"/>
    <mergeCell ref="A14:A15"/>
    <mergeCell ref="B14:B15"/>
    <mergeCell ref="C14:C15"/>
    <mergeCell ref="D14:D15"/>
    <mergeCell ref="E14:E15"/>
    <mergeCell ref="A78:A79"/>
    <mergeCell ref="B78:B79"/>
    <mergeCell ref="C78:C79"/>
    <mergeCell ref="D78:D79"/>
    <mergeCell ref="E78:E79"/>
    <mergeCell ref="A1:I1"/>
    <mergeCell ref="A2:I2"/>
    <mergeCell ref="A3:I3"/>
    <mergeCell ref="A4:A5"/>
    <mergeCell ref="B4:B5"/>
    <mergeCell ref="A6:A7"/>
    <mergeCell ref="B6:B7"/>
    <mergeCell ref="C6:C7"/>
    <mergeCell ref="D6:D7"/>
    <mergeCell ref="E6:E7"/>
    <mergeCell ref="A8:A9"/>
    <mergeCell ref="B8:B9"/>
    <mergeCell ref="C8:C9"/>
    <mergeCell ref="D8:D9"/>
    <mergeCell ref="E8:E9"/>
    <mergeCell ref="A10:A11"/>
    <mergeCell ref="B10:B11"/>
    <mergeCell ref="C10:C11"/>
    <mergeCell ref="D10:D11"/>
  </mergeCells>
  <phoneticPr fontId="10" type="noConversion"/>
  <pageMargins left="0.24305555555555555" right="0.1388888888888889" top="0.51181102362204722" bottom="0.19685039370078741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984FA-F6CE-4EC7-B6C9-13D46A5991A3}">
  <dimension ref="A1:J55"/>
  <sheetViews>
    <sheetView view="pageLayout" topLeftCell="A34" zoomScale="120" zoomScaleNormal="100" zoomScalePageLayoutView="120" workbookViewId="0">
      <selection activeCell="B40" sqref="B40:B41"/>
    </sheetView>
  </sheetViews>
  <sheetFormatPr defaultRowHeight="18.75" x14ac:dyDescent="0.3"/>
  <cols>
    <col min="1" max="1" width="5" style="4" customWidth="1"/>
    <col min="2" max="2" width="21.125" style="1" customWidth="1"/>
    <col min="3" max="3" width="13" style="9" customWidth="1"/>
    <col min="4" max="4" width="11.375" style="9" customWidth="1"/>
    <col min="5" max="5" width="10.625" style="1" customWidth="1"/>
    <col min="6" max="6" width="17" style="1" customWidth="1"/>
    <col min="7" max="7" width="16.75" style="1" customWidth="1"/>
    <col min="8" max="8" width="19.625" style="1" customWidth="1"/>
    <col min="9" max="9" width="20.125" style="3" customWidth="1"/>
    <col min="10" max="10" width="21.875" customWidth="1"/>
  </cols>
  <sheetData>
    <row r="1" spans="1:9" ht="21" customHeight="1" x14ac:dyDescent="0.2">
      <c r="A1" s="84" t="s">
        <v>204</v>
      </c>
      <c r="B1" s="84"/>
      <c r="C1" s="84"/>
      <c r="D1" s="84"/>
      <c r="E1" s="84"/>
      <c r="F1" s="84"/>
      <c r="G1" s="84"/>
      <c r="H1" s="84"/>
      <c r="I1" s="84"/>
    </row>
    <row r="2" spans="1:9" ht="21" customHeight="1" x14ac:dyDescent="0.2">
      <c r="A2" s="84" t="s">
        <v>13</v>
      </c>
      <c r="B2" s="84"/>
      <c r="C2" s="84"/>
      <c r="D2" s="84"/>
      <c r="E2" s="84"/>
      <c r="F2" s="84"/>
      <c r="G2" s="84"/>
      <c r="H2" s="84"/>
      <c r="I2" s="84"/>
    </row>
    <row r="3" spans="1:9" ht="21" customHeight="1" x14ac:dyDescent="0.2">
      <c r="A3" s="85" t="s">
        <v>205</v>
      </c>
      <c r="B3" s="85"/>
      <c r="C3" s="85"/>
      <c r="D3" s="85"/>
      <c r="E3" s="85"/>
      <c r="F3" s="85"/>
      <c r="G3" s="85"/>
      <c r="H3" s="85"/>
      <c r="I3" s="85"/>
    </row>
    <row r="4" spans="1:9" ht="21.75" customHeight="1" x14ac:dyDescent="0.2">
      <c r="A4" s="86" t="s">
        <v>0</v>
      </c>
      <c r="B4" s="88" t="s">
        <v>1</v>
      </c>
      <c r="C4" s="11" t="s">
        <v>3</v>
      </c>
      <c r="D4" s="12" t="s">
        <v>10</v>
      </c>
      <c r="E4" s="5" t="s">
        <v>2</v>
      </c>
      <c r="F4" s="5" t="s">
        <v>5</v>
      </c>
      <c r="G4" s="5" t="s">
        <v>6</v>
      </c>
      <c r="H4" s="5" t="s">
        <v>8</v>
      </c>
      <c r="I4" s="5" t="s">
        <v>28</v>
      </c>
    </row>
    <row r="5" spans="1:9" ht="18" customHeight="1" x14ac:dyDescent="0.2">
      <c r="A5" s="87"/>
      <c r="B5" s="89"/>
      <c r="C5" s="21" t="s">
        <v>4</v>
      </c>
      <c r="D5" s="22" t="s">
        <v>12</v>
      </c>
      <c r="E5" s="23"/>
      <c r="F5" s="24" t="s">
        <v>11</v>
      </c>
      <c r="G5" s="24" t="s">
        <v>7</v>
      </c>
      <c r="H5" s="24" t="s">
        <v>9</v>
      </c>
      <c r="I5" s="24" t="s">
        <v>29</v>
      </c>
    </row>
    <row r="6" spans="1:9" ht="19.5" customHeight="1" x14ac:dyDescent="0.3">
      <c r="A6" s="78">
        <v>1</v>
      </c>
      <c r="B6" s="80" t="s">
        <v>22</v>
      </c>
      <c r="C6" s="82">
        <v>20000</v>
      </c>
      <c r="D6" s="82">
        <f>C6</f>
        <v>20000</v>
      </c>
      <c r="E6" s="78" t="s">
        <v>14</v>
      </c>
      <c r="F6" s="16" t="s">
        <v>15</v>
      </c>
      <c r="G6" s="17" t="str">
        <f>F6</f>
        <v>สหกรณ์การเกษตร</v>
      </c>
      <c r="H6" s="17" t="s">
        <v>20</v>
      </c>
      <c r="I6" s="25" t="s">
        <v>151</v>
      </c>
    </row>
    <row r="7" spans="1:9" ht="19.5" customHeight="1" x14ac:dyDescent="0.3">
      <c r="A7" s="79"/>
      <c r="B7" s="81"/>
      <c r="C7" s="83"/>
      <c r="D7" s="83"/>
      <c r="E7" s="79"/>
      <c r="F7" s="19" t="s">
        <v>16</v>
      </c>
      <c r="G7" s="15" t="str">
        <f>F7</f>
        <v>กระนวน จำกัด</v>
      </c>
      <c r="H7" s="15" t="s">
        <v>21</v>
      </c>
      <c r="I7" s="13" t="s">
        <v>206</v>
      </c>
    </row>
    <row r="8" spans="1:9" ht="19.5" customHeight="1" x14ac:dyDescent="0.3">
      <c r="A8" s="78">
        <v>2</v>
      </c>
      <c r="B8" s="80" t="s">
        <v>23</v>
      </c>
      <c r="C8" s="82">
        <v>3610</v>
      </c>
      <c r="D8" s="82">
        <f t="shared" ref="D8" si="0">C8</f>
        <v>3610</v>
      </c>
      <c r="E8" s="78" t="s">
        <v>14</v>
      </c>
      <c r="F8" s="6" t="s">
        <v>18</v>
      </c>
      <c r="G8" s="17" t="str">
        <f t="shared" ref="G8:G26" si="1">F8</f>
        <v>ห้างหุ้นส่วนจำกัด</v>
      </c>
      <c r="H8" s="17" t="s">
        <v>20</v>
      </c>
      <c r="I8" s="25" t="s">
        <v>207</v>
      </c>
    </row>
    <row r="9" spans="1:9" ht="19.5" customHeight="1" x14ac:dyDescent="0.3">
      <c r="A9" s="79"/>
      <c r="B9" s="81"/>
      <c r="C9" s="83"/>
      <c r="D9" s="83"/>
      <c r="E9" s="79"/>
      <c r="F9" s="10" t="s">
        <v>19</v>
      </c>
      <c r="G9" s="15" t="str">
        <f t="shared" si="1"/>
        <v>น้ำดื่มไผ่วอเตอร์</v>
      </c>
      <c r="H9" s="15" t="s">
        <v>21</v>
      </c>
      <c r="I9" s="13" t="s">
        <v>206</v>
      </c>
    </row>
    <row r="10" spans="1:9" ht="19.5" customHeight="1" x14ac:dyDescent="0.3">
      <c r="A10" s="78">
        <v>3</v>
      </c>
      <c r="B10" s="80" t="s">
        <v>24</v>
      </c>
      <c r="C10" s="82">
        <v>710</v>
      </c>
      <c r="D10" s="82">
        <f t="shared" ref="D10" si="2">C10</f>
        <v>710</v>
      </c>
      <c r="E10" s="78" t="s">
        <v>14</v>
      </c>
      <c r="F10" s="6" t="s">
        <v>18</v>
      </c>
      <c r="G10" s="17" t="str">
        <f t="shared" si="1"/>
        <v>ห้างหุ้นส่วนจำกัด</v>
      </c>
      <c r="H10" s="17" t="s">
        <v>20</v>
      </c>
      <c r="I10" s="25" t="s">
        <v>208</v>
      </c>
    </row>
    <row r="11" spans="1:9" ht="19.5" customHeight="1" x14ac:dyDescent="0.3">
      <c r="A11" s="79"/>
      <c r="B11" s="81"/>
      <c r="C11" s="83"/>
      <c r="D11" s="83"/>
      <c r="E11" s="79"/>
      <c r="F11" s="10" t="s">
        <v>19</v>
      </c>
      <c r="G11" s="15" t="str">
        <f t="shared" si="1"/>
        <v>น้ำดื่มไผ่วอเตอร์</v>
      </c>
      <c r="H11" s="15" t="s">
        <v>21</v>
      </c>
      <c r="I11" s="13" t="s">
        <v>206</v>
      </c>
    </row>
    <row r="12" spans="1:9" ht="19.5" customHeight="1" x14ac:dyDescent="0.3">
      <c r="A12" s="78">
        <v>4</v>
      </c>
      <c r="B12" s="80" t="s">
        <v>52</v>
      </c>
      <c r="C12" s="82">
        <v>64000</v>
      </c>
      <c r="D12" s="82">
        <f t="shared" ref="D12" si="3">C12</f>
        <v>64000</v>
      </c>
      <c r="E12" s="78" t="s">
        <v>14</v>
      </c>
      <c r="F12" s="16" t="s">
        <v>53</v>
      </c>
      <c r="G12" s="17" t="str">
        <f t="shared" si="1"/>
        <v>วิญสันอิเล็กทรอนิกส์</v>
      </c>
      <c r="H12" s="17" t="s">
        <v>20</v>
      </c>
      <c r="I12" s="25" t="s">
        <v>209</v>
      </c>
    </row>
    <row r="13" spans="1:9" ht="19.5" customHeight="1" x14ac:dyDescent="0.3">
      <c r="A13" s="79"/>
      <c r="B13" s="81"/>
      <c r="C13" s="83"/>
      <c r="D13" s="83"/>
      <c r="E13" s="79"/>
      <c r="F13" s="19"/>
      <c r="G13" s="15"/>
      <c r="H13" s="15" t="s">
        <v>21</v>
      </c>
      <c r="I13" s="13" t="s">
        <v>210</v>
      </c>
    </row>
    <row r="14" spans="1:9" ht="19.5" customHeight="1" x14ac:dyDescent="0.3">
      <c r="A14" s="78">
        <v>5</v>
      </c>
      <c r="B14" s="80" t="s">
        <v>212</v>
      </c>
      <c r="C14" s="82">
        <v>17600</v>
      </c>
      <c r="D14" s="82">
        <f t="shared" ref="D14" si="4">C14</f>
        <v>17600</v>
      </c>
      <c r="E14" s="78" t="s">
        <v>14</v>
      </c>
      <c r="F14" s="16" t="s">
        <v>213</v>
      </c>
      <c r="G14" s="17" t="str">
        <f t="shared" si="1"/>
        <v>ไอ.ท. เจเจกรุ๊ป</v>
      </c>
      <c r="H14" s="17" t="s">
        <v>20</v>
      </c>
      <c r="I14" s="25" t="s">
        <v>211</v>
      </c>
    </row>
    <row r="15" spans="1:9" ht="19.5" customHeight="1" x14ac:dyDescent="0.3">
      <c r="A15" s="79"/>
      <c r="B15" s="81"/>
      <c r="C15" s="83"/>
      <c r="D15" s="83"/>
      <c r="E15" s="79"/>
      <c r="F15" s="19"/>
      <c r="G15" s="15"/>
      <c r="H15" s="15" t="s">
        <v>21</v>
      </c>
      <c r="I15" s="13" t="s">
        <v>210</v>
      </c>
    </row>
    <row r="16" spans="1:9" ht="19.5" customHeight="1" x14ac:dyDescent="0.3">
      <c r="A16" s="78">
        <v>6</v>
      </c>
      <c r="B16" s="101" t="s">
        <v>214</v>
      </c>
      <c r="C16" s="82">
        <v>26375</v>
      </c>
      <c r="D16" s="82">
        <f t="shared" ref="D16" si="5">C16</f>
        <v>26375</v>
      </c>
      <c r="E16" s="78" t="s">
        <v>14</v>
      </c>
      <c r="F16" s="2" t="s">
        <v>99</v>
      </c>
      <c r="G16" s="17" t="str">
        <f t="shared" si="1"/>
        <v xml:space="preserve">ห้างหุ้นส่วนจำกัด </v>
      </c>
      <c r="H16" s="17" t="s">
        <v>20</v>
      </c>
      <c r="I16" s="25" t="s">
        <v>215</v>
      </c>
    </row>
    <row r="17" spans="1:9" ht="19.5" customHeight="1" x14ac:dyDescent="0.3">
      <c r="A17" s="79"/>
      <c r="B17" s="102"/>
      <c r="C17" s="83"/>
      <c r="D17" s="83"/>
      <c r="E17" s="79"/>
      <c r="F17" s="19" t="s">
        <v>98</v>
      </c>
      <c r="G17" s="15" t="str">
        <f t="shared" si="1"/>
        <v>ชัยสถิตย์วิทยา 2005</v>
      </c>
      <c r="H17" s="15" t="s">
        <v>21</v>
      </c>
      <c r="I17" s="13" t="s">
        <v>216</v>
      </c>
    </row>
    <row r="18" spans="1:9" ht="19.5" customHeight="1" x14ac:dyDescent="0.3">
      <c r="A18" s="78">
        <v>7</v>
      </c>
      <c r="B18" s="101" t="s">
        <v>214</v>
      </c>
      <c r="C18" s="82">
        <v>32700</v>
      </c>
      <c r="D18" s="82">
        <f t="shared" ref="D18" si="6">C18</f>
        <v>32700</v>
      </c>
      <c r="E18" s="78" t="s">
        <v>14</v>
      </c>
      <c r="F18" s="16" t="s">
        <v>18</v>
      </c>
      <c r="G18" s="17" t="str">
        <f t="shared" si="1"/>
        <v>ห้างหุ้นส่วนจำกัด</v>
      </c>
      <c r="H18" s="17" t="s">
        <v>20</v>
      </c>
      <c r="I18" s="25" t="s">
        <v>217</v>
      </c>
    </row>
    <row r="19" spans="1:9" ht="19.5" customHeight="1" x14ac:dyDescent="0.3">
      <c r="A19" s="79"/>
      <c r="B19" s="102"/>
      <c r="C19" s="83"/>
      <c r="D19" s="83"/>
      <c r="E19" s="79"/>
      <c r="F19" s="19" t="s">
        <v>98</v>
      </c>
      <c r="G19" s="15" t="str">
        <f t="shared" si="1"/>
        <v>ชัยสถิตย์วิทยา 2005</v>
      </c>
      <c r="H19" s="15" t="s">
        <v>21</v>
      </c>
      <c r="I19" s="13" t="s">
        <v>216</v>
      </c>
    </row>
    <row r="20" spans="1:9" ht="19.5" customHeight="1" x14ac:dyDescent="0.3">
      <c r="A20" s="78">
        <v>8</v>
      </c>
      <c r="B20" s="80" t="s">
        <v>218</v>
      </c>
      <c r="C20" s="82">
        <v>46000</v>
      </c>
      <c r="D20" s="82">
        <f t="shared" ref="D20" si="7">C20</f>
        <v>46000</v>
      </c>
      <c r="E20" s="78" t="s">
        <v>14</v>
      </c>
      <c r="F20" s="16" t="s">
        <v>127</v>
      </c>
      <c r="G20" s="17" t="str">
        <f t="shared" si="1"/>
        <v>เฉลิมชัย</v>
      </c>
      <c r="H20" s="17" t="s">
        <v>20</v>
      </c>
      <c r="I20" s="25" t="s">
        <v>219</v>
      </c>
    </row>
    <row r="21" spans="1:9" ht="19.5" customHeight="1" x14ac:dyDescent="0.3">
      <c r="A21" s="79"/>
      <c r="B21" s="81"/>
      <c r="C21" s="83"/>
      <c r="D21" s="83"/>
      <c r="E21" s="79"/>
      <c r="F21" s="19"/>
      <c r="G21" s="15"/>
      <c r="H21" s="15" t="s">
        <v>21</v>
      </c>
      <c r="I21" s="13" t="s">
        <v>220</v>
      </c>
    </row>
    <row r="22" spans="1:9" ht="19.5" customHeight="1" x14ac:dyDescent="0.3">
      <c r="A22" s="78">
        <v>9</v>
      </c>
      <c r="B22" s="101" t="s">
        <v>222</v>
      </c>
      <c r="C22" s="82">
        <v>76000</v>
      </c>
      <c r="D22" s="82">
        <f t="shared" ref="D22" si="8">C22</f>
        <v>76000</v>
      </c>
      <c r="E22" s="78" t="s">
        <v>14</v>
      </c>
      <c r="F22" s="16" t="s">
        <v>223</v>
      </c>
      <c r="G22" s="17" t="str">
        <f t="shared" si="1"/>
        <v>ภาทวีทรัพย์</v>
      </c>
      <c r="H22" s="17" t="s">
        <v>20</v>
      </c>
      <c r="I22" s="25" t="s">
        <v>221</v>
      </c>
    </row>
    <row r="23" spans="1:9" ht="19.5" customHeight="1" x14ac:dyDescent="0.3">
      <c r="A23" s="79"/>
      <c r="B23" s="102"/>
      <c r="C23" s="83"/>
      <c r="D23" s="83"/>
      <c r="E23" s="79"/>
      <c r="F23" s="19"/>
      <c r="G23" s="15"/>
      <c r="H23" s="15" t="s">
        <v>21</v>
      </c>
      <c r="I23" s="13" t="s">
        <v>220</v>
      </c>
    </row>
    <row r="24" spans="1:9" ht="19.5" customHeight="1" x14ac:dyDescent="0.3">
      <c r="A24" s="78">
        <v>10</v>
      </c>
      <c r="B24" s="101" t="s">
        <v>224</v>
      </c>
      <c r="C24" s="82">
        <v>500</v>
      </c>
      <c r="D24" s="82">
        <f t="shared" ref="D24:D26" si="9">C24</f>
        <v>500</v>
      </c>
      <c r="E24" s="78" t="s">
        <v>14</v>
      </c>
      <c r="F24" s="16" t="s">
        <v>186</v>
      </c>
      <c r="G24" s="17" t="str">
        <f t="shared" si="1"/>
        <v>ชินดีไซน์ 2024</v>
      </c>
      <c r="H24" s="17" t="s">
        <v>20</v>
      </c>
      <c r="I24" s="25" t="s">
        <v>225</v>
      </c>
    </row>
    <row r="25" spans="1:9" ht="19.5" customHeight="1" x14ac:dyDescent="0.3">
      <c r="A25" s="79"/>
      <c r="B25" s="102"/>
      <c r="C25" s="83"/>
      <c r="D25" s="83"/>
      <c r="E25" s="79"/>
      <c r="F25" s="19"/>
      <c r="G25" s="15"/>
      <c r="H25" s="15" t="s">
        <v>21</v>
      </c>
      <c r="I25" s="13" t="s">
        <v>210</v>
      </c>
    </row>
    <row r="26" spans="1:9" ht="18.75" customHeight="1" x14ac:dyDescent="0.3">
      <c r="A26" s="78">
        <v>11</v>
      </c>
      <c r="B26" s="101" t="s">
        <v>226</v>
      </c>
      <c r="C26" s="82">
        <v>5500</v>
      </c>
      <c r="D26" s="82">
        <f t="shared" si="9"/>
        <v>5500</v>
      </c>
      <c r="E26" s="78" t="s">
        <v>14</v>
      </c>
      <c r="F26" s="16" t="s">
        <v>145</v>
      </c>
      <c r="G26" s="17" t="str">
        <f t="shared" si="1"/>
        <v>ชัตเตอร์กระนวน</v>
      </c>
      <c r="H26" s="17" t="s">
        <v>20</v>
      </c>
      <c r="I26" s="25" t="s">
        <v>227</v>
      </c>
    </row>
    <row r="27" spans="1:9" ht="18.75" customHeight="1" x14ac:dyDescent="0.3">
      <c r="A27" s="79"/>
      <c r="B27" s="102"/>
      <c r="C27" s="83"/>
      <c r="D27" s="83"/>
      <c r="E27" s="79"/>
      <c r="F27" s="8"/>
      <c r="G27" s="15"/>
      <c r="H27" s="15" t="s">
        <v>21</v>
      </c>
      <c r="I27" s="13" t="s">
        <v>228</v>
      </c>
    </row>
    <row r="28" spans="1:9" ht="19.5" customHeight="1" x14ac:dyDescent="0.3">
      <c r="A28" s="78">
        <v>12</v>
      </c>
      <c r="B28" s="80" t="s">
        <v>229</v>
      </c>
      <c r="C28" s="82">
        <v>8000</v>
      </c>
      <c r="D28" s="82">
        <f>C28</f>
        <v>8000</v>
      </c>
      <c r="E28" s="78" t="s">
        <v>14</v>
      </c>
      <c r="F28" s="16" t="s">
        <v>230</v>
      </c>
      <c r="G28" s="17" t="str">
        <f>F28</f>
        <v>นายสมภร  ปฏิขานัง</v>
      </c>
      <c r="H28" s="17" t="s">
        <v>20</v>
      </c>
      <c r="I28" s="25" t="s">
        <v>231</v>
      </c>
    </row>
    <row r="29" spans="1:9" ht="19.5" customHeight="1" x14ac:dyDescent="0.3">
      <c r="A29" s="79"/>
      <c r="B29" s="81"/>
      <c r="C29" s="83"/>
      <c r="D29" s="83"/>
      <c r="E29" s="79"/>
      <c r="F29" s="19"/>
      <c r="G29" s="15"/>
      <c r="H29" s="15" t="s">
        <v>21</v>
      </c>
      <c r="I29" s="13" t="s">
        <v>228</v>
      </c>
    </row>
    <row r="30" spans="1:9" ht="19.5" customHeight="1" x14ac:dyDescent="0.3">
      <c r="A30" s="78">
        <v>13</v>
      </c>
      <c r="B30" s="103" t="s">
        <v>237</v>
      </c>
      <c r="C30" s="82">
        <v>58000</v>
      </c>
      <c r="D30" s="82">
        <f t="shared" ref="D30" si="10">C30</f>
        <v>58000</v>
      </c>
      <c r="E30" s="78" t="s">
        <v>14</v>
      </c>
      <c r="F30" s="6" t="s">
        <v>232</v>
      </c>
      <c r="G30" s="17" t="str">
        <f t="shared" ref="G30:G34" si="11">F30</f>
        <v>นางราตรี  สุวรรณบุผา</v>
      </c>
      <c r="H30" s="17" t="s">
        <v>20</v>
      </c>
      <c r="I30" s="25" t="s">
        <v>233</v>
      </c>
    </row>
    <row r="31" spans="1:9" ht="19.5" customHeight="1" x14ac:dyDescent="0.3">
      <c r="A31" s="79"/>
      <c r="B31" s="104"/>
      <c r="C31" s="83"/>
      <c r="D31" s="83"/>
      <c r="E31" s="79"/>
      <c r="F31" s="10"/>
      <c r="G31" s="15"/>
      <c r="H31" s="15" t="s">
        <v>21</v>
      </c>
      <c r="I31" s="13" t="s">
        <v>216</v>
      </c>
    </row>
    <row r="32" spans="1:9" ht="19.5" customHeight="1" x14ac:dyDescent="0.3">
      <c r="A32" s="78">
        <v>14</v>
      </c>
      <c r="B32" s="101" t="s">
        <v>236</v>
      </c>
      <c r="C32" s="82">
        <v>12390</v>
      </c>
      <c r="D32" s="82">
        <f t="shared" ref="D32" si="12">C32</f>
        <v>12390</v>
      </c>
      <c r="E32" s="78" t="s">
        <v>14</v>
      </c>
      <c r="F32" s="6" t="s">
        <v>186</v>
      </c>
      <c r="G32" s="17" t="str">
        <f t="shared" si="11"/>
        <v>ชินดีไซน์ 2024</v>
      </c>
      <c r="H32" s="17" t="s">
        <v>20</v>
      </c>
      <c r="I32" s="25" t="s">
        <v>234</v>
      </c>
    </row>
    <row r="33" spans="1:10" ht="19.5" customHeight="1" x14ac:dyDescent="0.3">
      <c r="A33" s="79"/>
      <c r="B33" s="102"/>
      <c r="C33" s="83"/>
      <c r="D33" s="83"/>
      <c r="E33" s="79"/>
      <c r="F33" s="10"/>
      <c r="G33" s="15"/>
      <c r="H33" s="15" t="s">
        <v>21</v>
      </c>
      <c r="I33" s="13" t="s">
        <v>216</v>
      </c>
    </row>
    <row r="34" spans="1:10" ht="19.5" customHeight="1" x14ac:dyDescent="0.3">
      <c r="A34" s="78">
        <v>15</v>
      </c>
      <c r="B34" s="103" t="s">
        <v>235</v>
      </c>
      <c r="C34" s="82">
        <v>29730</v>
      </c>
      <c r="D34" s="82">
        <f t="shared" ref="D34" si="13">C34</f>
        <v>29730</v>
      </c>
      <c r="E34" s="78" t="s">
        <v>14</v>
      </c>
      <c r="F34" s="20" t="s">
        <v>238</v>
      </c>
      <c r="G34" s="17" t="str">
        <f t="shared" si="11"/>
        <v>ร้านพี่อิงอิงกะน้องไอติม</v>
      </c>
      <c r="H34" s="17" t="s">
        <v>20</v>
      </c>
      <c r="I34" s="25" t="s">
        <v>239</v>
      </c>
    </row>
    <row r="35" spans="1:10" ht="19.5" customHeight="1" x14ac:dyDescent="0.3">
      <c r="A35" s="79"/>
      <c r="B35" s="104"/>
      <c r="C35" s="83"/>
      <c r="D35" s="83"/>
      <c r="E35" s="79"/>
      <c r="F35" s="19"/>
      <c r="G35" s="15"/>
      <c r="H35" s="15" t="s">
        <v>21</v>
      </c>
      <c r="I35" s="13" t="s">
        <v>216</v>
      </c>
    </row>
    <row r="36" spans="1:10" ht="21" customHeight="1" x14ac:dyDescent="0.3">
      <c r="A36" s="78">
        <v>16</v>
      </c>
      <c r="B36" s="105" t="s">
        <v>240</v>
      </c>
      <c r="C36" s="82">
        <v>12000</v>
      </c>
      <c r="D36" s="82">
        <f t="shared" ref="D36" si="14">C36</f>
        <v>12000</v>
      </c>
      <c r="E36" s="78" t="s">
        <v>14</v>
      </c>
      <c r="F36" s="16" t="s">
        <v>191</v>
      </c>
      <c r="G36" s="17" t="str">
        <f t="shared" ref="G36" si="15">F36</f>
        <v>แอร์พอร์ตซาวด์</v>
      </c>
      <c r="H36" s="17" t="s">
        <v>20</v>
      </c>
      <c r="I36" s="25" t="s">
        <v>241</v>
      </c>
    </row>
    <row r="37" spans="1:10" ht="21" customHeight="1" x14ac:dyDescent="0.3">
      <c r="A37" s="79"/>
      <c r="B37" s="118"/>
      <c r="C37" s="98"/>
      <c r="D37" s="98"/>
      <c r="E37" s="96"/>
      <c r="F37" s="27"/>
      <c r="G37" s="26"/>
      <c r="H37" s="26" t="s">
        <v>21</v>
      </c>
      <c r="I37" s="28" t="s">
        <v>210</v>
      </c>
    </row>
    <row r="38" spans="1:10" ht="20.25" customHeight="1" x14ac:dyDescent="0.3">
      <c r="A38" s="78">
        <v>17</v>
      </c>
      <c r="B38" s="101" t="s">
        <v>610</v>
      </c>
      <c r="C38" s="82">
        <v>376700</v>
      </c>
      <c r="D38" s="82">
        <f t="shared" ref="D38" si="16">C38</f>
        <v>376700</v>
      </c>
      <c r="E38" s="78" t="s">
        <v>14</v>
      </c>
      <c r="F38" s="29" t="s">
        <v>18</v>
      </c>
      <c r="G38" s="17" t="str">
        <f t="shared" ref="G38:G40" si="17">F38</f>
        <v>ห้างหุ้นส่วนจำกัด</v>
      </c>
      <c r="H38" s="17" t="s">
        <v>20</v>
      </c>
      <c r="I38" s="25" t="s">
        <v>538</v>
      </c>
    </row>
    <row r="39" spans="1:10" ht="20.25" customHeight="1" x14ac:dyDescent="0.3">
      <c r="A39" s="79"/>
      <c r="B39" s="102"/>
      <c r="C39" s="83"/>
      <c r="D39" s="83"/>
      <c r="E39" s="79"/>
      <c r="F39" s="41" t="s">
        <v>499</v>
      </c>
      <c r="G39" s="15" t="str">
        <f t="shared" si="17"/>
        <v>พรเจริญ พัฒนา 2017</v>
      </c>
      <c r="H39" s="15" t="s">
        <v>21</v>
      </c>
      <c r="I39" s="13" t="s">
        <v>537</v>
      </c>
    </row>
    <row r="40" spans="1:10" ht="21" customHeight="1" x14ac:dyDescent="0.3">
      <c r="A40" s="78">
        <v>18</v>
      </c>
      <c r="B40" s="105" t="s">
        <v>526</v>
      </c>
      <c r="C40" s="82">
        <v>495000</v>
      </c>
      <c r="D40" s="82">
        <f t="shared" ref="D40" si="18">C40</f>
        <v>495000</v>
      </c>
      <c r="E40" s="78" t="s">
        <v>14</v>
      </c>
      <c r="F40" s="42" t="s">
        <v>527</v>
      </c>
      <c r="G40" s="17" t="str">
        <f t="shared" si="17"/>
        <v xml:space="preserve">เอส เอ็น เค การพาณิชย์ </v>
      </c>
      <c r="H40" s="17" t="s">
        <v>20</v>
      </c>
      <c r="I40" s="25" t="s">
        <v>539</v>
      </c>
    </row>
    <row r="41" spans="1:10" ht="21" customHeight="1" x14ac:dyDescent="0.3">
      <c r="A41" s="79"/>
      <c r="B41" s="106"/>
      <c r="C41" s="83"/>
      <c r="D41" s="83"/>
      <c r="E41" s="79"/>
      <c r="F41" s="41"/>
      <c r="G41" s="15"/>
      <c r="H41" s="15" t="s">
        <v>21</v>
      </c>
      <c r="I41" s="13" t="s">
        <v>210</v>
      </c>
    </row>
    <row r="42" spans="1:10" ht="19.5" customHeight="1" x14ac:dyDescent="0.2">
      <c r="A42" s="78">
        <v>19</v>
      </c>
      <c r="B42" s="99" t="s">
        <v>584</v>
      </c>
      <c r="C42" s="100">
        <v>86303.7</v>
      </c>
      <c r="D42" s="100">
        <f t="shared" ref="D42" si="19">C42</f>
        <v>86303.7</v>
      </c>
      <c r="E42" s="78" t="s">
        <v>14</v>
      </c>
      <c r="F42" s="18" t="s">
        <v>585</v>
      </c>
      <c r="G42" s="17" t="str">
        <f t="shared" ref="G42:G43" si="20">F42</f>
        <v xml:space="preserve">สหกรณ์โคนมขอนแก่น </v>
      </c>
      <c r="H42" s="17" t="s">
        <v>20</v>
      </c>
      <c r="I42" s="53" t="s">
        <v>588</v>
      </c>
      <c r="J42">
        <v>19</v>
      </c>
    </row>
    <row r="43" spans="1:10" ht="19.5" customHeight="1" x14ac:dyDescent="0.2">
      <c r="A43" s="79"/>
      <c r="B43" s="99"/>
      <c r="C43" s="100"/>
      <c r="D43" s="100"/>
      <c r="E43" s="79"/>
      <c r="F43" s="15" t="s">
        <v>72</v>
      </c>
      <c r="G43" s="15" t="str">
        <f t="shared" si="20"/>
        <v>จำกัด</v>
      </c>
      <c r="H43" s="15" t="s">
        <v>21</v>
      </c>
      <c r="I43" s="54" t="s">
        <v>75</v>
      </c>
      <c r="J43" s="64">
        <f>SUM(C6:C43)</f>
        <v>1371118.7</v>
      </c>
    </row>
    <row r="44" spans="1:10" ht="19.5" customHeight="1" x14ac:dyDescent="0.3">
      <c r="A44" s="90"/>
      <c r="B44" s="92"/>
      <c r="C44" s="94"/>
      <c r="D44" s="94"/>
      <c r="E44" s="90"/>
      <c r="F44" s="29"/>
      <c r="G44" s="30"/>
      <c r="H44" s="30"/>
      <c r="I44" s="31"/>
    </row>
    <row r="45" spans="1:10" ht="19.5" customHeight="1" x14ac:dyDescent="0.3">
      <c r="A45" s="91"/>
      <c r="B45" s="93"/>
      <c r="C45" s="95"/>
      <c r="D45" s="95"/>
      <c r="E45" s="91"/>
      <c r="F45" s="16"/>
      <c r="G45" s="16"/>
      <c r="H45" s="16"/>
    </row>
    <row r="46" spans="1:10" ht="19.5" customHeight="1" x14ac:dyDescent="0.3">
      <c r="A46" s="91"/>
      <c r="B46" s="93"/>
      <c r="C46" s="95"/>
      <c r="D46" s="95"/>
      <c r="E46" s="91"/>
      <c r="F46" s="16"/>
      <c r="G46" s="2"/>
      <c r="H46" s="2"/>
    </row>
    <row r="47" spans="1:10" ht="19.5" customHeight="1" x14ac:dyDescent="0.3">
      <c r="A47" s="91"/>
      <c r="B47" s="93"/>
      <c r="C47" s="95"/>
      <c r="D47" s="95"/>
      <c r="E47" s="91"/>
      <c r="F47" s="16"/>
      <c r="G47" s="16"/>
      <c r="H47" s="16"/>
    </row>
    <row r="48" spans="1:10" ht="19.5" customHeight="1" x14ac:dyDescent="0.3">
      <c r="A48" s="91"/>
      <c r="B48" s="93"/>
      <c r="C48" s="95"/>
      <c r="D48" s="95"/>
      <c r="E48" s="91"/>
      <c r="F48" s="16"/>
      <c r="G48" s="2"/>
      <c r="H48" s="2"/>
    </row>
    <row r="49" spans="1:8" ht="19.5" customHeight="1" x14ac:dyDescent="0.3">
      <c r="A49" s="91"/>
      <c r="B49" s="93"/>
      <c r="C49" s="95"/>
      <c r="D49" s="95"/>
      <c r="E49" s="91"/>
      <c r="F49" s="16"/>
      <c r="G49" s="16"/>
      <c r="H49" s="16"/>
    </row>
    <row r="50" spans="1:8" ht="19.5" customHeight="1" x14ac:dyDescent="0.3">
      <c r="A50" s="91"/>
      <c r="B50" s="93"/>
      <c r="C50" s="95"/>
      <c r="D50" s="95"/>
      <c r="E50" s="91"/>
      <c r="F50" s="16"/>
      <c r="G50" s="2"/>
      <c r="H50" s="2"/>
    </row>
    <row r="51" spans="1:8" ht="19.5" customHeight="1" x14ac:dyDescent="0.3">
      <c r="A51" s="91"/>
      <c r="B51" s="93"/>
      <c r="C51" s="95"/>
      <c r="D51" s="95"/>
      <c r="E51" s="91"/>
      <c r="F51" s="16"/>
      <c r="G51" s="16"/>
      <c r="H51" s="16"/>
    </row>
    <row r="52" spans="1:8" ht="19.5" customHeight="1" x14ac:dyDescent="0.3">
      <c r="A52" s="91"/>
      <c r="B52" s="93"/>
      <c r="C52" s="95"/>
      <c r="D52" s="95"/>
      <c r="E52" s="91"/>
      <c r="F52" s="16"/>
      <c r="G52" s="2"/>
      <c r="H52" s="2"/>
    </row>
    <row r="53" spans="1:8" ht="19.5" customHeight="1" x14ac:dyDescent="0.3">
      <c r="A53" s="91"/>
      <c r="B53" s="93"/>
      <c r="C53" s="95"/>
      <c r="D53" s="95"/>
      <c r="E53" s="91"/>
      <c r="F53" s="16"/>
      <c r="G53" s="16"/>
      <c r="H53" s="16"/>
    </row>
    <row r="54" spans="1:8" ht="18.75" customHeight="1" x14ac:dyDescent="0.3">
      <c r="A54" s="91"/>
      <c r="B54" s="91"/>
      <c r="C54" s="95"/>
      <c r="D54" s="95"/>
      <c r="E54" s="91"/>
      <c r="F54" s="7"/>
      <c r="G54" s="2"/>
      <c r="H54" s="2"/>
    </row>
    <row r="55" spans="1:8" ht="18.75" customHeight="1" x14ac:dyDescent="0.3">
      <c r="A55" s="91"/>
      <c r="B55" s="91"/>
      <c r="C55" s="95"/>
      <c r="D55" s="95"/>
      <c r="E55" s="91"/>
      <c r="F55" s="7"/>
      <c r="G55" s="16"/>
      <c r="H55" s="16"/>
    </row>
  </sheetData>
  <mergeCells count="130">
    <mergeCell ref="A42:A43"/>
    <mergeCell ref="B42:B43"/>
    <mergeCell ref="C42:C43"/>
    <mergeCell ref="D42:D43"/>
    <mergeCell ref="E42:E43"/>
    <mergeCell ref="A38:A39"/>
    <mergeCell ref="B38:B39"/>
    <mergeCell ref="C38:C39"/>
    <mergeCell ref="D38:D39"/>
    <mergeCell ref="E38:E39"/>
    <mergeCell ref="A40:A41"/>
    <mergeCell ref="B40:B41"/>
    <mergeCell ref="C40:C41"/>
    <mergeCell ref="D40:D41"/>
    <mergeCell ref="E40:E41"/>
    <mergeCell ref="A26:A27"/>
    <mergeCell ref="B26:B27"/>
    <mergeCell ref="C26:C27"/>
    <mergeCell ref="D26:D27"/>
    <mergeCell ref="E26:E27"/>
    <mergeCell ref="A24:A25"/>
    <mergeCell ref="B24:B25"/>
    <mergeCell ref="C24:C25"/>
    <mergeCell ref="D24:D25"/>
    <mergeCell ref="E24:E25"/>
    <mergeCell ref="E18:E19"/>
    <mergeCell ref="A16:A17"/>
    <mergeCell ref="B16:B17"/>
    <mergeCell ref="C16:C17"/>
    <mergeCell ref="D16:D17"/>
    <mergeCell ref="E16:E17"/>
    <mergeCell ref="A22:A23"/>
    <mergeCell ref="B22:B23"/>
    <mergeCell ref="C22:C23"/>
    <mergeCell ref="D22:D23"/>
    <mergeCell ref="E22:E23"/>
    <mergeCell ref="A20:A21"/>
    <mergeCell ref="B20:B21"/>
    <mergeCell ref="C20:C21"/>
    <mergeCell ref="D20:D21"/>
    <mergeCell ref="E20:E21"/>
    <mergeCell ref="A1:I1"/>
    <mergeCell ref="A2:I2"/>
    <mergeCell ref="A3:I3"/>
    <mergeCell ref="A4:A5"/>
    <mergeCell ref="B4:B5"/>
    <mergeCell ref="A10:A11"/>
    <mergeCell ref="B10:B11"/>
    <mergeCell ref="C10:C11"/>
    <mergeCell ref="D10:D11"/>
    <mergeCell ref="E10:E11"/>
    <mergeCell ref="A8:A9"/>
    <mergeCell ref="B8:B9"/>
    <mergeCell ref="C8:C9"/>
    <mergeCell ref="D8:D9"/>
    <mergeCell ref="E8:E9"/>
    <mergeCell ref="A28:A29"/>
    <mergeCell ref="B28:B29"/>
    <mergeCell ref="C28:C29"/>
    <mergeCell ref="D28:D29"/>
    <mergeCell ref="E28:E29"/>
    <mergeCell ref="A6:A7"/>
    <mergeCell ref="B6:B7"/>
    <mergeCell ref="C6:C7"/>
    <mergeCell ref="D6:D7"/>
    <mergeCell ref="E6:E7"/>
    <mergeCell ref="A14:A15"/>
    <mergeCell ref="B14:B15"/>
    <mergeCell ref="C14:C15"/>
    <mergeCell ref="D14:D15"/>
    <mergeCell ref="E14:E15"/>
    <mergeCell ref="A12:A13"/>
    <mergeCell ref="B12:B13"/>
    <mergeCell ref="C12:C13"/>
    <mergeCell ref="D12:D13"/>
    <mergeCell ref="E12:E13"/>
    <mergeCell ref="A18:A19"/>
    <mergeCell ref="B18:B19"/>
    <mergeCell ref="C18:C19"/>
    <mergeCell ref="D18:D19"/>
    <mergeCell ref="A32:A33"/>
    <mergeCell ref="B32:B33"/>
    <mergeCell ref="C32:C33"/>
    <mergeCell ref="D32:D33"/>
    <mergeCell ref="E32:E33"/>
    <mergeCell ref="A30:A31"/>
    <mergeCell ref="B30:B31"/>
    <mergeCell ref="C30:C31"/>
    <mergeCell ref="D30:D31"/>
    <mergeCell ref="E30:E31"/>
    <mergeCell ref="A36:A37"/>
    <mergeCell ref="B36:B37"/>
    <mergeCell ref="C36:C37"/>
    <mergeCell ref="D36:D37"/>
    <mergeCell ref="E36:E37"/>
    <mergeCell ref="A34:A35"/>
    <mergeCell ref="B34:B35"/>
    <mergeCell ref="C34:C35"/>
    <mergeCell ref="D34:D35"/>
    <mergeCell ref="E34:E35"/>
    <mergeCell ref="A46:A47"/>
    <mergeCell ref="B46:B47"/>
    <mergeCell ref="C46:C47"/>
    <mergeCell ref="D46:D47"/>
    <mergeCell ref="E46:E47"/>
    <mergeCell ref="A44:A45"/>
    <mergeCell ref="B44:B45"/>
    <mergeCell ref="C44:C45"/>
    <mergeCell ref="D44:D45"/>
    <mergeCell ref="E44:E45"/>
    <mergeCell ref="A50:A51"/>
    <mergeCell ref="B50:B51"/>
    <mergeCell ref="C50:C51"/>
    <mergeCell ref="D50:D51"/>
    <mergeCell ref="E50:E51"/>
    <mergeCell ref="A48:A49"/>
    <mergeCell ref="B48:B49"/>
    <mergeCell ref="C48:C49"/>
    <mergeCell ref="D48:D49"/>
    <mergeCell ref="E48:E49"/>
    <mergeCell ref="A54:A55"/>
    <mergeCell ref="B54:B55"/>
    <mergeCell ref="C54:C55"/>
    <mergeCell ref="D54:D55"/>
    <mergeCell ref="E54:E55"/>
    <mergeCell ref="A52:A53"/>
    <mergeCell ref="B52:B53"/>
    <mergeCell ref="C52:C53"/>
    <mergeCell ref="D52:D53"/>
    <mergeCell ref="E52:E53"/>
  </mergeCells>
  <pageMargins left="0.24305555555555555" right="0.1388888888888889" top="0.51181102362204722" bottom="0.19685039370078741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82D84-7C7E-46FB-A195-94D5C7900BF7}">
  <dimension ref="A1:J65"/>
  <sheetViews>
    <sheetView view="pageLayout" topLeftCell="A57" zoomScale="130" zoomScaleNormal="100" zoomScalePageLayoutView="130" workbookViewId="0">
      <selection activeCell="C62" sqref="C62:C63"/>
    </sheetView>
  </sheetViews>
  <sheetFormatPr defaultRowHeight="18.75" x14ac:dyDescent="0.3"/>
  <cols>
    <col min="1" max="1" width="5" style="4" customWidth="1"/>
    <col min="2" max="2" width="22" style="1" customWidth="1"/>
    <col min="3" max="3" width="13" style="9" customWidth="1"/>
    <col min="4" max="4" width="11.125" style="9" customWidth="1"/>
    <col min="5" max="5" width="10.25" style="1" customWidth="1"/>
    <col min="6" max="6" width="16.25" style="1" customWidth="1"/>
    <col min="7" max="7" width="16.75" style="1" customWidth="1"/>
    <col min="8" max="8" width="19.625" style="1" customWidth="1"/>
    <col min="9" max="9" width="20.625" style="3" customWidth="1"/>
    <col min="10" max="10" width="16.125" customWidth="1"/>
  </cols>
  <sheetData>
    <row r="1" spans="1:9" ht="21" customHeight="1" x14ac:dyDescent="0.2">
      <c r="A1" s="84" t="s">
        <v>242</v>
      </c>
      <c r="B1" s="84"/>
      <c r="C1" s="84"/>
      <c r="D1" s="84"/>
      <c r="E1" s="84"/>
      <c r="F1" s="84"/>
      <c r="G1" s="84"/>
      <c r="H1" s="84"/>
      <c r="I1" s="84"/>
    </row>
    <row r="2" spans="1:9" ht="21" customHeight="1" x14ac:dyDescent="0.2">
      <c r="A2" s="84" t="s">
        <v>13</v>
      </c>
      <c r="B2" s="84"/>
      <c r="C2" s="84"/>
      <c r="D2" s="84"/>
      <c r="E2" s="84"/>
      <c r="F2" s="84"/>
      <c r="G2" s="84"/>
      <c r="H2" s="84"/>
      <c r="I2" s="84"/>
    </row>
    <row r="3" spans="1:9" ht="21" customHeight="1" x14ac:dyDescent="0.2">
      <c r="A3" s="85" t="s">
        <v>243</v>
      </c>
      <c r="B3" s="85"/>
      <c r="C3" s="85"/>
      <c r="D3" s="85"/>
      <c r="E3" s="85"/>
      <c r="F3" s="85"/>
      <c r="G3" s="85"/>
      <c r="H3" s="85"/>
      <c r="I3" s="85"/>
    </row>
    <row r="4" spans="1:9" ht="21.75" customHeight="1" x14ac:dyDescent="0.2">
      <c r="A4" s="86" t="s">
        <v>0</v>
      </c>
      <c r="B4" s="88" t="s">
        <v>1</v>
      </c>
      <c r="C4" s="11" t="s">
        <v>3</v>
      </c>
      <c r="D4" s="12" t="s">
        <v>10</v>
      </c>
      <c r="E4" s="5" t="s">
        <v>2</v>
      </c>
      <c r="F4" s="5" t="s">
        <v>5</v>
      </c>
      <c r="G4" s="5" t="s">
        <v>6</v>
      </c>
      <c r="H4" s="5" t="s">
        <v>8</v>
      </c>
      <c r="I4" s="5" t="s">
        <v>28</v>
      </c>
    </row>
    <row r="5" spans="1:9" ht="18" customHeight="1" x14ac:dyDescent="0.2">
      <c r="A5" s="87"/>
      <c r="B5" s="89"/>
      <c r="C5" s="21" t="s">
        <v>4</v>
      </c>
      <c r="D5" s="22" t="s">
        <v>12</v>
      </c>
      <c r="E5" s="23"/>
      <c r="F5" s="24" t="s">
        <v>11</v>
      </c>
      <c r="G5" s="24" t="s">
        <v>7</v>
      </c>
      <c r="H5" s="24" t="s">
        <v>9</v>
      </c>
      <c r="I5" s="24" t="s">
        <v>29</v>
      </c>
    </row>
    <row r="6" spans="1:9" ht="19.5" customHeight="1" x14ac:dyDescent="0.3">
      <c r="A6" s="78">
        <v>1</v>
      </c>
      <c r="B6" s="80" t="s">
        <v>22</v>
      </c>
      <c r="C6" s="82">
        <v>14100</v>
      </c>
      <c r="D6" s="82">
        <f>C6</f>
        <v>14100</v>
      </c>
      <c r="E6" s="78" t="s">
        <v>14</v>
      </c>
      <c r="F6" s="16" t="s">
        <v>15</v>
      </c>
      <c r="G6" s="17" t="str">
        <f>F6</f>
        <v>สหกรณ์การเกษตร</v>
      </c>
      <c r="H6" s="17" t="s">
        <v>20</v>
      </c>
      <c r="I6" s="25" t="s">
        <v>151</v>
      </c>
    </row>
    <row r="7" spans="1:9" ht="19.5" customHeight="1" x14ac:dyDescent="0.3">
      <c r="A7" s="79"/>
      <c r="B7" s="81"/>
      <c r="C7" s="83"/>
      <c r="D7" s="83"/>
      <c r="E7" s="79"/>
      <c r="F7" s="19" t="s">
        <v>16</v>
      </c>
      <c r="G7" s="15" t="str">
        <f>F7</f>
        <v>กระนวน จำกัด</v>
      </c>
      <c r="H7" s="15" t="s">
        <v>21</v>
      </c>
      <c r="I7" s="13" t="s">
        <v>244</v>
      </c>
    </row>
    <row r="8" spans="1:9" ht="19.5" customHeight="1" x14ac:dyDescent="0.3">
      <c r="A8" s="78">
        <v>2</v>
      </c>
      <c r="B8" s="80" t="s">
        <v>23</v>
      </c>
      <c r="C8" s="82">
        <v>3210</v>
      </c>
      <c r="D8" s="82">
        <f t="shared" ref="D8" si="0">C8</f>
        <v>3210</v>
      </c>
      <c r="E8" s="78" t="s">
        <v>14</v>
      </c>
      <c r="F8" s="6" t="s">
        <v>18</v>
      </c>
      <c r="G8" s="17" t="str">
        <f t="shared" ref="G8:G26" si="1">F8</f>
        <v>ห้างหุ้นส่วนจำกัด</v>
      </c>
      <c r="H8" s="17" t="s">
        <v>20</v>
      </c>
      <c r="I8" s="25" t="s">
        <v>245</v>
      </c>
    </row>
    <row r="9" spans="1:9" ht="19.5" customHeight="1" x14ac:dyDescent="0.3">
      <c r="A9" s="79"/>
      <c r="B9" s="81"/>
      <c r="C9" s="83"/>
      <c r="D9" s="83"/>
      <c r="E9" s="79"/>
      <c r="F9" s="10" t="s">
        <v>19</v>
      </c>
      <c r="G9" s="15" t="str">
        <f t="shared" si="1"/>
        <v>น้ำดื่มไผ่วอเตอร์</v>
      </c>
      <c r="H9" s="15" t="s">
        <v>21</v>
      </c>
      <c r="I9" s="13" t="s">
        <v>244</v>
      </c>
    </row>
    <row r="10" spans="1:9" ht="19.5" customHeight="1" x14ac:dyDescent="0.3">
      <c r="A10" s="78">
        <v>3</v>
      </c>
      <c r="B10" s="80" t="s">
        <v>24</v>
      </c>
      <c r="C10" s="82">
        <v>540</v>
      </c>
      <c r="D10" s="82">
        <f t="shared" ref="D10" si="2">C10</f>
        <v>540</v>
      </c>
      <c r="E10" s="78" t="s">
        <v>14</v>
      </c>
      <c r="F10" s="6" t="s">
        <v>18</v>
      </c>
      <c r="G10" s="17" t="str">
        <f t="shared" si="1"/>
        <v>ห้างหุ้นส่วนจำกัด</v>
      </c>
      <c r="H10" s="17" t="s">
        <v>20</v>
      </c>
      <c r="I10" s="25" t="s">
        <v>246</v>
      </c>
    </row>
    <row r="11" spans="1:9" ht="19.5" customHeight="1" x14ac:dyDescent="0.3">
      <c r="A11" s="79"/>
      <c r="B11" s="81"/>
      <c r="C11" s="83"/>
      <c r="D11" s="83"/>
      <c r="E11" s="79"/>
      <c r="F11" s="10" t="s">
        <v>19</v>
      </c>
      <c r="G11" s="15" t="str">
        <f t="shared" si="1"/>
        <v>น้ำดื่มไผ่วอเตอร์</v>
      </c>
      <c r="H11" s="15" t="s">
        <v>21</v>
      </c>
      <c r="I11" s="13" t="s">
        <v>244</v>
      </c>
    </row>
    <row r="12" spans="1:9" ht="19.5" customHeight="1" x14ac:dyDescent="0.3">
      <c r="A12" s="78">
        <v>4</v>
      </c>
      <c r="B12" s="80" t="s">
        <v>247</v>
      </c>
      <c r="C12" s="82">
        <v>9500</v>
      </c>
      <c r="D12" s="82">
        <f t="shared" ref="D12" si="3">C12</f>
        <v>9500</v>
      </c>
      <c r="E12" s="78" t="s">
        <v>14</v>
      </c>
      <c r="F12" s="20" t="s">
        <v>127</v>
      </c>
      <c r="G12" s="17" t="str">
        <f t="shared" si="1"/>
        <v>เฉลิมชัย</v>
      </c>
      <c r="H12" s="17" t="s">
        <v>20</v>
      </c>
      <c r="I12" s="25" t="s">
        <v>248</v>
      </c>
    </row>
    <row r="13" spans="1:9" ht="19.5" customHeight="1" x14ac:dyDescent="0.3">
      <c r="A13" s="79"/>
      <c r="B13" s="81"/>
      <c r="C13" s="83"/>
      <c r="D13" s="83"/>
      <c r="E13" s="79"/>
      <c r="F13" s="19"/>
      <c r="G13" s="15"/>
      <c r="H13" s="15" t="s">
        <v>21</v>
      </c>
      <c r="I13" s="13" t="s">
        <v>249</v>
      </c>
    </row>
    <row r="14" spans="1:9" ht="19.5" customHeight="1" x14ac:dyDescent="0.3">
      <c r="A14" s="78">
        <v>5</v>
      </c>
      <c r="B14" s="101" t="s">
        <v>159</v>
      </c>
      <c r="C14" s="82">
        <v>29480</v>
      </c>
      <c r="D14" s="82">
        <f t="shared" ref="D14" si="4">C14</f>
        <v>29480</v>
      </c>
      <c r="E14" s="78" t="s">
        <v>14</v>
      </c>
      <c r="F14" s="16" t="s">
        <v>83</v>
      </c>
      <c r="G14" s="17" t="str">
        <f t="shared" si="1"/>
        <v>สายธารทองวัสดุก่อสร้าง</v>
      </c>
      <c r="H14" s="17" t="s">
        <v>20</v>
      </c>
      <c r="I14" s="25" t="s">
        <v>250</v>
      </c>
    </row>
    <row r="15" spans="1:9" ht="19.5" customHeight="1" x14ac:dyDescent="0.3">
      <c r="A15" s="79"/>
      <c r="B15" s="102"/>
      <c r="C15" s="83"/>
      <c r="D15" s="83"/>
      <c r="E15" s="79"/>
      <c r="F15" s="19"/>
      <c r="G15" s="15"/>
      <c r="H15" s="15" t="s">
        <v>21</v>
      </c>
      <c r="I15" s="13" t="s">
        <v>249</v>
      </c>
    </row>
    <row r="16" spans="1:9" ht="19.5" customHeight="1" x14ac:dyDescent="0.3">
      <c r="A16" s="78">
        <v>6</v>
      </c>
      <c r="B16" s="80" t="s">
        <v>82</v>
      </c>
      <c r="C16" s="82">
        <v>7735</v>
      </c>
      <c r="D16" s="82">
        <f t="shared" ref="D16" si="5">C16</f>
        <v>7735</v>
      </c>
      <c r="E16" s="78" t="s">
        <v>14</v>
      </c>
      <c r="F16" s="16" t="s">
        <v>83</v>
      </c>
      <c r="G16" s="17" t="str">
        <f t="shared" si="1"/>
        <v>สายธารทองวัสดุก่อสร้าง</v>
      </c>
      <c r="H16" s="17" t="s">
        <v>20</v>
      </c>
      <c r="I16" s="25" t="s">
        <v>251</v>
      </c>
    </row>
    <row r="17" spans="1:9" ht="19.5" customHeight="1" x14ac:dyDescent="0.3">
      <c r="A17" s="79"/>
      <c r="B17" s="81"/>
      <c r="C17" s="83"/>
      <c r="D17" s="83"/>
      <c r="E17" s="79"/>
      <c r="F17" s="19"/>
      <c r="G17" s="15"/>
      <c r="H17" s="15" t="s">
        <v>21</v>
      </c>
      <c r="I17" s="13" t="s">
        <v>249</v>
      </c>
    </row>
    <row r="18" spans="1:9" ht="19.5" customHeight="1" x14ac:dyDescent="0.3">
      <c r="A18" s="78">
        <v>7</v>
      </c>
      <c r="B18" s="80" t="s">
        <v>252</v>
      </c>
      <c r="C18" s="82">
        <v>90000</v>
      </c>
      <c r="D18" s="82">
        <f t="shared" ref="D18" si="6">C18</f>
        <v>90000</v>
      </c>
      <c r="E18" s="78" t="s">
        <v>14</v>
      </c>
      <c r="F18" s="16" t="s">
        <v>253</v>
      </c>
      <c r="G18" s="17" t="str">
        <f t="shared" si="1"/>
        <v>ใจดีขายทุกอย่าง</v>
      </c>
      <c r="H18" s="17" t="s">
        <v>20</v>
      </c>
      <c r="I18" s="25" t="s">
        <v>254</v>
      </c>
    </row>
    <row r="19" spans="1:9" ht="19.5" customHeight="1" x14ac:dyDescent="0.3">
      <c r="A19" s="79"/>
      <c r="B19" s="81"/>
      <c r="C19" s="83"/>
      <c r="D19" s="83"/>
      <c r="E19" s="79"/>
      <c r="F19" s="19"/>
      <c r="G19" s="15"/>
      <c r="H19" s="15" t="s">
        <v>21</v>
      </c>
      <c r="I19" s="13" t="s">
        <v>255</v>
      </c>
    </row>
    <row r="20" spans="1:9" ht="19.5" customHeight="1" x14ac:dyDescent="0.3">
      <c r="A20" s="78">
        <v>8</v>
      </c>
      <c r="B20" s="80" t="s">
        <v>147</v>
      </c>
      <c r="C20" s="82">
        <v>1800</v>
      </c>
      <c r="D20" s="82">
        <f t="shared" ref="D20" si="7">C20</f>
        <v>1800</v>
      </c>
      <c r="E20" s="78" t="s">
        <v>14</v>
      </c>
      <c r="F20" s="16" t="s">
        <v>256</v>
      </c>
      <c r="G20" s="17" t="str">
        <f t="shared" si="1"/>
        <v>โคกสว่างบริการ</v>
      </c>
      <c r="H20" s="17" t="s">
        <v>20</v>
      </c>
      <c r="I20" s="25" t="s">
        <v>257</v>
      </c>
    </row>
    <row r="21" spans="1:9" ht="19.5" customHeight="1" x14ac:dyDescent="0.3">
      <c r="A21" s="79"/>
      <c r="B21" s="81"/>
      <c r="C21" s="83"/>
      <c r="D21" s="83"/>
      <c r="E21" s="79"/>
      <c r="F21" s="19"/>
      <c r="G21" s="15"/>
      <c r="H21" s="15" t="s">
        <v>21</v>
      </c>
      <c r="I21" s="13" t="s">
        <v>258</v>
      </c>
    </row>
    <row r="22" spans="1:9" ht="23.25" customHeight="1" x14ac:dyDescent="0.3">
      <c r="A22" s="78">
        <v>9</v>
      </c>
      <c r="B22" s="112" t="s">
        <v>261</v>
      </c>
      <c r="C22" s="82">
        <v>5000</v>
      </c>
      <c r="D22" s="82">
        <f t="shared" ref="D22" si="8">C22</f>
        <v>5000</v>
      </c>
      <c r="E22" s="78" t="s">
        <v>14</v>
      </c>
      <c r="F22" s="34" t="s">
        <v>238</v>
      </c>
      <c r="G22" s="17" t="str">
        <f t="shared" si="1"/>
        <v>ร้านพี่อิงอิงกะน้องไอติม</v>
      </c>
      <c r="H22" s="17" t="s">
        <v>20</v>
      </c>
      <c r="I22" s="25" t="s">
        <v>259</v>
      </c>
    </row>
    <row r="23" spans="1:9" ht="23.25" customHeight="1" x14ac:dyDescent="0.2">
      <c r="A23" s="79"/>
      <c r="B23" s="113"/>
      <c r="C23" s="83"/>
      <c r="D23" s="83"/>
      <c r="E23" s="79"/>
      <c r="F23" s="19"/>
      <c r="G23" s="15"/>
      <c r="H23" s="33" t="s">
        <v>21</v>
      </c>
      <c r="I23" s="23" t="s">
        <v>258</v>
      </c>
    </row>
    <row r="24" spans="1:9" ht="21.75" customHeight="1" x14ac:dyDescent="0.3">
      <c r="A24" s="78">
        <v>10</v>
      </c>
      <c r="B24" s="112" t="s">
        <v>262</v>
      </c>
      <c r="C24" s="82">
        <v>5000</v>
      </c>
      <c r="D24" s="82">
        <f t="shared" ref="D24:D26" si="9">C24</f>
        <v>5000</v>
      </c>
      <c r="E24" s="78" t="s">
        <v>14</v>
      </c>
      <c r="F24" s="16" t="s">
        <v>238</v>
      </c>
      <c r="G24" s="17" t="str">
        <f t="shared" si="1"/>
        <v>ร้านพี่อิงอิงกะน้องไอติม</v>
      </c>
      <c r="H24" s="17" t="s">
        <v>20</v>
      </c>
      <c r="I24" s="25" t="s">
        <v>260</v>
      </c>
    </row>
    <row r="25" spans="1:9" ht="21.75" customHeight="1" x14ac:dyDescent="0.2">
      <c r="A25" s="79"/>
      <c r="B25" s="113"/>
      <c r="C25" s="83"/>
      <c r="D25" s="83"/>
      <c r="E25" s="79"/>
      <c r="F25" s="19"/>
      <c r="G25" s="15"/>
      <c r="H25" s="33" t="s">
        <v>21</v>
      </c>
      <c r="I25" s="23" t="s">
        <v>258</v>
      </c>
    </row>
    <row r="26" spans="1:9" ht="18.75" customHeight="1" x14ac:dyDescent="0.3">
      <c r="A26" s="78">
        <v>11</v>
      </c>
      <c r="B26" s="80" t="s">
        <v>263</v>
      </c>
      <c r="C26" s="82">
        <v>3000</v>
      </c>
      <c r="D26" s="82">
        <f t="shared" si="9"/>
        <v>3000</v>
      </c>
      <c r="E26" s="78" t="s">
        <v>14</v>
      </c>
      <c r="F26" s="16" t="s">
        <v>123</v>
      </c>
      <c r="G26" s="17" t="str">
        <f t="shared" si="1"/>
        <v>อู่.ตึ๋งเซอร์วิส</v>
      </c>
      <c r="H26" s="17" t="s">
        <v>20</v>
      </c>
      <c r="I26" s="25" t="s">
        <v>264</v>
      </c>
    </row>
    <row r="27" spans="1:9" ht="18.75" customHeight="1" x14ac:dyDescent="0.3">
      <c r="A27" s="79"/>
      <c r="B27" s="81"/>
      <c r="C27" s="83"/>
      <c r="D27" s="83"/>
      <c r="E27" s="79"/>
      <c r="F27" s="8"/>
      <c r="G27" s="15"/>
      <c r="H27" s="15" t="s">
        <v>21</v>
      </c>
      <c r="I27" s="13" t="s">
        <v>249</v>
      </c>
    </row>
    <row r="28" spans="1:9" ht="19.5" customHeight="1" x14ac:dyDescent="0.3">
      <c r="A28" s="78">
        <v>12</v>
      </c>
      <c r="B28" s="101" t="s">
        <v>265</v>
      </c>
      <c r="C28" s="82">
        <v>1200</v>
      </c>
      <c r="D28" s="82">
        <f>C28</f>
        <v>1200</v>
      </c>
      <c r="E28" s="78" t="s">
        <v>14</v>
      </c>
      <c r="F28" s="6" t="s">
        <v>186</v>
      </c>
      <c r="G28" s="17" t="str">
        <f>F28</f>
        <v>ชินดีไซน์ 2024</v>
      </c>
      <c r="H28" s="17" t="s">
        <v>20</v>
      </c>
      <c r="I28" s="25" t="s">
        <v>266</v>
      </c>
    </row>
    <row r="29" spans="1:9" ht="19.5" customHeight="1" x14ac:dyDescent="0.3">
      <c r="A29" s="79"/>
      <c r="B29" s="81"/>
      <c r="C29" s="83"/>
      <c r="D29" s="83"/>
      <c r="E29" s="79"/>
      <c r="F29" s="19"/>
      <c r="G29" s="15"/>
      <c r="H29" s="15" t="s">
        <v>21</v>
      </c>
      <c r="I29" s="13" t="s">
        <v>267</v>
      </c>
    </row>
    <row r="30" spans="1:9" ht="19.5" customHeight="1" x14ac:dyDescent="0.3">
      <c r="A30" s="78">
        <v>13</v>
      </c>
      <c r="B30" s="103" t="s">
        <v>271</v>
      </c>
      <c r="C30" s="82">
        <v>38000</v>
      </c>
      <c r="D30" s="82">
        <f t="shared" ref="D30" si="10">C30</f>
        <v>38000</v>
      </c>
      <c r="E30" s="78" t="s">
        <v>14</v>
      </c>
      <c r="F30" s="6" t="s">
        <v>270</v>
      </c>
      <c r="G30" s="17" t="str">
        <f t="shared" ref="G30:G34" si="11">F30</f>
        <v>ธนพล ทราเวล</v>
      </c>
      <c r="H30" s="17" t="s">
        <v>20</v>
      </c>
      <c r="I30" s="25" t="s">
        <v>268</v>
      </c>
    </row>
    <row r="31" spans="1:9" ht="19.5" customHeight="1" x14ac:dyDescent="0.3">
      <c r="A31" s="79"/>
      <c r="B31" s="120"/>
      <c r="C31" s="83"/>
      <c r="D31" s="83"/>
      <c r="E31" s="79"/>
      <c r="F31" s="10"/>
      <c r="G31" s="15"/>
      <c r="H31" s="15" t="s">
        <v>21</v>
      </c>
      <c r="I31" s="13" t="s">
        <v>269</v>
      </c>
    </row>
    <row r="32" spans="1:9" ht="19.5" customHeight="1" x14ac:dyDescent="0.3">
      <c r="A32" s="78">
        <v>14</v>
      </c>
      <c r="B32" s="101" t="s">
        <v>124</v>
      </c>
      <c r="C32" s="82">
        <v>13020</v>
      </c>
      <c r="D32" s="82">
        <f t="shared" ref="D32" si="12">C32</f>
        <v>13020</v>
      </c>
      <c r="E32" s="78" t="s">
        <v>14</v>
      </c>
      <c r="F32" s="6" t="s">
        <v>123</v>
      </c>
      <c r="G32" s="17" t="str">
        <f t="shared" si="11"/>
        <v>อู่.ตึ๋งเซอร์วิส</v>
      </c>
      <c r="H32" s="17" t="s">
        <v>20</v>
      </c>
      <c r="I32" s="25" t="s">
        <v>273</v>
      </c>
    </row>
    <row r="33" spans="1:9" ht="19.5" customHeight="1" x14ac:dyDescent="0.3">
      <c r="A33" s="79"/>
      <c r="B33" s="102"/>
      <c r="C33" s="83"/>
      <c r="D33" s="83"/>
      <c r="E33" s="79"/>
      <c r="F33" s="10"/>
      <c r="G33" s="15"/>
      <c r="H33" s="15" t="s">
        <v>21</v>
      </c>
      <c r="I33" s="13" t="s">
        <v>272</v>
      </c>
    </row>
    <row r="34" spans="1:9" ht="19.5" customHeight="1" x14ac:dyDescent="0.3">
      <c r="A34" s="78">
        <v>15</v>
      </c>
      <c r="B34" s="101" t="s">
        <v>274</v>
      </c>
      <c r="C34" s="82">
        <v>3700</v>
      </c>
      <c r="D34" s="82">
        <f t="shared" ref="D34" si="13">C34</f>
        <v>3700</v>
      </c>
      <c r="E34" s="78" t="s">
        <v>14</v>
      </c>
      <c r="F34" s="20" t="s">
        <v>199</v>
      </c>
      <c r="G34" s="17" t="str">
        <f t="shared" si="11"/>
        <v>นิยมยางยนต์</v>
      </c>
      <c r="H34" s="17" t="s">
        <v>20</v>
      </c>
      <c r="I34" s="25" t="s">
        <v>275</v>
      </c>
    </row>
    <row r="35" spans="1:9" ht="19.5" customHeight="1" x14ac:dyDescent="0.3">
      <c r="A35" s="79"/>
      <c r="B35" s="102"/>
      <c r="C35" s="83"/>
      <c r="D35" s="83"/>
      <c r="E35" s="79"/>
      <c r="F35" s="19"/>
      <c r="G35" s="15"/>
      <c r="H35" s="15" t="s">
        <v>21</v>
      </c>
      <c r="I35" s="13" t="s">
        <v>272</v>
      </c>
    </row>
    <row r="36" spans="1:9" ht="19.5" customHeight="1" x14ac:dyDescent="0.3">
      <c r="A36" s="78">
        <v>16</v>
      </c>
      <c r="B36" s="80" t="s">
        <v>111</v>
      </c>
      <c r="C36" s="82">
        <v>26740</v>
      </c>
      <c r="D36" s="82">
        <f t="shared" ref="D36" si="14">C36</f>
        <v>26740</v>
      </c>
      <c r="E36" s="78" t="s">
        <v>14</v>
      </c>
      <c r="F36" s="2" t="s">
        <v>99</v>
      </c>
      <c r="G36" s="17" t="str">
        <f t="shared" ref="G36:G65" si="15">F36</f>
        <v xml:space="preserve">ห้างหุ้นส่วนจำกัด </v>
      </c>
      <c r="H36" s="17" t="s">
        <v>20</v>
      </c>
      <c r="I36" s="25" t="s">
        <v>217</v>
      </c>
    </row>
    <row r="37" spans="1:9" ht="19.5" customHeight="1" x14ac:dyDescent="0.3">
      <c r="A37" s="79"/>
      <c r="B37" s="81"/>
      <c r="C37" s="83"/>
      <c r="D37" s="83"/>
      <c r="E37" s="79"/>
      <c r="F37" s="19" t="s">
        <v>98</v>
      </c>
      <c r="G37" s="15" t="str">
        <f t="shared" si="15"/>
        <v>ชัยสถิตย์วิทยา 2005</v>
      </c>
      <c r="H37" s="15" t="s">
        <v>21</v>
      </c>
      <c r="I37" s="13" t="s">
        <v>276</v>
      </c>
    </row>
    <row r="38" spans="1:9" ht="19.5" customHeight="1" x14ac:dyDescent="0.3">
      <c r="A38" s="78">
        <v>17</v>
      </c>
      <c r="B38" s="80" t="s">
        <v>113</v>
      </c>
      <c r="C38" s="82">
        <v>30299</v>
      </c>
      <c r="D38" s="82">
        <f t="shared" ref="D38" si="16">C38</f>
        <v>30299</v>
      </c>
      <c r="E38" s="78" t="s">
        <v>14</v>
      </c>
      <c r="F38" s="2" t="s">
        <v>99</v>
      </c>
      <c r="G38" s="17" t="str">
        <f t="shared" si="15"/>
        <v xml:space="preserve">ห้างหุ้นส่วนจำกัด </v>
      </c>
      <c r="H38" s="17" t="s">
        <v>20</v>
      </c>
      <c r="I38" s="25" t="s">
        <v>219</v>
      </c>
    </row>
    <row r="39" spans="1:9" ht="19.5" customHeight="1" x14ac:dyDescent="0.3">
      <c r="A39" s="79"/>
      <c r="B39" s="81"/>
      <c r="C39" s="83"/>
      <c r="D39" s="83"/>
      <c r="E39" s="79"/>
      <c r="F39" s="19" t="s">
        <v>98</v>
      </c>
      <c r="G39" s="15" t="str">
        <f t="shared" si="15"/>
        <v>ชัยสถิตย์วิทยา 2005</v>
      </c>
      <c r="H39" s="15" t="s">
        <v>21</v>
      </c>
      <c r="I39" s="13" t="s">
        <v>276</v>
      </c>
    </row>
    <row r="40" spans="1:9" ht="19.5" customHeight="1" x14ac:dyDescent="0.3">
      <c r="A40" s="78">
        <v>18</v>
      </c>
      <c r="B40" s="80" t="s">
        <v>113</v>
      </c>
      <c r="C40" s="82">
        <v>22920</v>
      </c>
      <c r="D40" s="82">
        <f t="shared" ref="D40" si="17">C40</f>
        <v>22920</v>
      </c>
      <c r="E40" s="78" t="s">
        <v>14</v>
      </c>
      <c r="F40" s="2" t="s">
        <v>99</v>
      </c>
      <c r="G40" s="17" t="str">
        <f t="shared" si="15"/>
        <v xml:space="preserve">ห้างหุ้นส่วนจำกัด </v>
      </c>
      <c r="H40" s="17" t="s">
        <v>20</v>
      </c>
      <c r="I40" s="25" t="s">
        <v>221</v>
      </c>
    </row>
    <row r="41" spans="1:9" ht="19.5" customHeight="1" x14ac:dyDescent="0.3">
      <c r="A41" s="79"/>
      <c r="B41" s="81"/>
      <c r="C41" s="83"/>
      <c r="D41" s="83"/>
      <c r="E41" s="79"/>
      <c r="F41" s="19" t="s">
        <v>98</v>
      </c>
      <c r="G41" s="15" t="str">
        <f t="shared" si="15"/>
        <v>ชัยสถิตย์วิทยา 2005</v>
      </c>
      <c r="H41" s="15" t="s">
        <v>21</v>
      </c>
      <c r="I41" s="13" t="s">
        <v>276</v>
      </c>
    </row>
    <row r="42" spans="1:9" ht="19.5" customHeight="1" x14ac:dyDescent="0.3">
      <c r="A42" s="78">
        <v>19</v>
      </c>
      <c r="B42" s="80" t="s">
        <v>111</v>
      </c>
      <c r="C42" s="82">
        <v>16760</v>
      </c>
      <c r="D42" s="82">
        <f t="shared" ref="D42" si="18">C42</f>
        <v>16760</v>
      </c>
      <c r="E42" s="78" t="s">
        <v>14</v>
      </c>
      <c r="F42" s="2" t="s">
        <v>99</v>
      </c>
      <c r="G42" s="17" t="str">
        <f t="shared" si="15"/>
        <v xml:space="preserve">ห้างหุ้นส่วนจำกัด </v>
      </c>
      <c r="H42" s="17" t="s">
        <v>20</v>
      </c>
      <c r="I42" s="25" t="s">
        <v>245</v>
      </c>
    </row>
    <row r="43" spans="1:9" ht="19.5" customHeight="1" x14ac:dyDescent="0.3">
      <c r="A43" s="79"/>
      <c r="B43" s="81"/>
      <c r="C43" s="83"/>
      <c r="D43" s="83"/>
      <c r="E43" s="79"/>
      <c r="F43" s="19" t="s">
        <v>98</v>
      </c>
      <c r="G43" s="15" t="str">
        <f t="shared" si="15"/>
        <v>ชัยสถิตย์วิทยา 2005</v>
      </c>
      <c r="H43" s="15" t="s">
        <v>21</v>
      </c>
      <c r="I43" s="13" t="s">
        <v>276</v>
      </c>
    </row>
    <row r="44" spans="1:9" ht="19.5" customHeight="1" x14ac:dyDescent="0.3">
      <c r="A44" s="78">
        <v>20</v>
      </c>
      <c r="B44" s="80" t="s">
        <v>113</v>
      </c>
      <c r="C44" s="82">
        <v>20975</v>
      </c>
      <c r="D44" s="82">
        <f t="shared" ref="D44:D60" si="19">C44</f>
        <v>20975</v>
      </c>
      <c r="E44" s="78" t="s">
        <v>14</v>
      </c>
      <c r="F44" s="30" t="s">
        <v>99</v>
      </c>
      <c r="G44" s="17" t="str">
        <f t="shared" si="15"/>
        <v xml:space="preserve">ห้างหุ้นส่วนจำกัด </v>
      </c>
      <c r="H44" s="17" t="s">
        <v>20</v>
      </c>
      <c r="I44" s="25" t="s">
        <v>246</v>
      </c>
    </row>
    <row r="45" spans="1:9" ht="19.5" customHeight="1" x14ac:dyDescent="0.3">
      <c r="A45" s="79"/>
      <c r="B45" s="81"/>
      <c r="C45" s="83"/>
      <c r="D45" s="83"/>
      <c r="E45" s="79"/>
      <c r="F45" s="27" t="s">
        <v>98</v>
      </c>
      <c r="G45" s="26" t="str">
        <f t="shared" si="15"/>
        <v>ชัยสถิตย์วิทยา 2005</v>
      </c>
      <c r="H45" s="15" t="s">
        <v>21</v>
      </c>
      <c r="I45" s="13" t="s">
        <v>276</v>
      </c>
    </row>
    <row r="46" spans="1:9" ht="21" customHeight="1" x14ac:dyDescent="0.3">
      <c r="A46" s="78">
        <v>21</v>
      </c>
      <c r="B46" s="119" t="s">
        <v>540</v>
      </c>
      <c r="C46" s="100">
        <v>344000</v>
      </c>
      <c r="D46" s="100">
        <f t="shared" si="19"/>
        <v>344000</v>
      </c>
      <c r="E46" s="78" t="s">
        <v>14</v>
      </c>
      <c r="F46" s="29" t="s">
        <v>18</v>
      </c>
      <c r="G46" s="17" t="str">
        <f t="shared" si="15"/>
        <v>ห้างหุ้นส่วนจำกัด</v>
      </c>
      <c r="H46" s="43" t="s">
        <v>20</v>
      </c>
      <c r="I46" s="25" t="s">
        <v>541</v>
      </c>
    </row>
    <row r="47" spans="1:9" ht="21" customHeight="1" x14ac:dyDescent="0.3">
      <c r="A47" s="79"/>
      <c r="B47" s="119"/>
      <c r="C47" s="100"/>
      <c r="D47" s="100"/>
      <c r="E47" s="79"/>
      <c r="F47" s="41" t="s">
        <v>503</v>
      </c>
      <c r="G47" s="26" t="str">
        <f t="shared" si="15"/>
        <v>ฮ.ทวี 2</v>
      </c>
      <c r="H47" s="44" t="s">
        <v>21</v>
      </c>
      <c r="I47" s="13" t="s">
        <v>161</v>
      </c>
    </row>
    <row r="48" spans="1:9" ht="21" customHeight="1" x14ac:dyDescent="0.3">
      <c r="A48" s="78">
        <v>22</v>
      </c>
      <c r="B48" s="119" t="s">
        <v>542</v>
      </c>
      <c r="C48" s="100">
        <v>118000</v>
      </c>
      <c r="D48" s="100">
        <f t="shared" si="19"/>
        <v>118000</v>
      </c>
      <c r="E48" s="78" t="s">
        <v>14</v>
      </c>
      <c r="F48" s="29" t="s">
        <v>546</v>
      </c>
      <c r="G48" s="17" t="str">
        <f t="shared" si="15"/>
        <v>เพทาย พาณิชย์</v>
      </c>
      <c r="H48" s="43" t="s">
        <v>20</v>
      </c>
      <c r="I48" s="25" t="s">
        <v>543</v>
      </c>
    </row>
    <row r="49" spans="1:10" ht="21" customHeight="1" x14ac:dyDescent="0.3">
      <c r="A49" s="79"/>
      <c r="B49" s="119"/>
      <c r="C49" s="100"/>
      <c r="D49" s="100"/>
      <c r="E49" s="79"/>
      <c r="F49" s="41"/>
      <c r="G49" s="15"/>
      <c r="H49" s="44" t="s">
        <v>21</v>
      </c>
      <c r="I49" s="13" t="s">
        <v>161</v>
      </c>
    </row>
    <row r="50" spans="1:10" ht="23.25" customHeight="1" x14ac:dyDescent="0.3">
      <c r="A50" s="78">
        <v>23</v>
      </c>
      <c r="B50" s="108" t="s">
        <v>544</v>
      </c>
      <c r="C50" s="100">
        <v>33400</v>
      </c>
      <c r="D50" s="100">
        <f t="shared" si="19"/>
        <v>33400</v>
      </c>
      <c r="E50" s="78" t="s">
        <v>14</v>
      </c>
      <c r="F50" s="18" t="s">
        <v>546</v>
      </c>
      <c r="G50" s="17" t="str">
        <f t="shared" si="15"/>
        <v>เพทาย พาณิชย์</v>
      </c>
      <c r="H50" s="43" t="s">
        <v>20</v>
      </c>
      <c r="I50" s="25" t="s">
        <v>545</v>
      </c>
    </row>
    <row r="51" spans="1:10" ht="23.25" customHeight="1" x14ac:dyDescent="0.3">
      <c r="A51" s="79"/>
      <c r="B51" s="108"/>
      <c r="C51" s="100"/>
      <c r="D51" s="100"/>
      <c r="E51" s="79"/>
      <c r="F51" s="15"/>
      <c r="G51" s="26"/>
      <c r="H51" s="44" t="s">
        <v>21</v>
      </c>
      <c r="I51" s="13" t="s">
        <v>161</v>
      </c>
    </row>
    <row r="52" spans="1:10" ht="23.25" customHeight="1" x14ac:dyDescent="0.3">
      <c r="A52" s="78">
        <v>24</v>
      </c>
      <c r="B52" s="108" t="s">
        <v>548</v>
      </c>
      <c r="C52" s="100">
        <v>137000</v>
      </c>
      <c r="D52" s="100">
        <f t="shared" si="19"/>
        <v>137000</v>
      </c>
      <c r="E52" s="78" t="s">
        <v>14</v>
      </c>
      <c r="F52" s="29" t="s">
        <v>18</v>
      </c>
      <c r="G52" s="17" t="str">
        <f t="shared" si="15"/>
        <v>ห้างหุ้นส่วนจำกัด</v>
      </c>
      <c r="H52" s="43" t="s">
        <v>20</v>
      </c>
      <c r="I52" s="25" t="s">
        <v>547</v>
      </c>
    </row>
    <row r="53" spans="1:10" ht="23.25" customHeight="1" x14ac:dyDescent="0.3">
      <c r="A53" s="79"/>
      <c r="B53" s="108"/>
      <c r="C53" s="100"/>
      <c r="D53" s="100"/>
      <c r="E53" s="79"/>
      <c r="F53" s="41" t="s">
        <v>503</v>
      </c>
      <c r="G53" s="26" t="str">
        <f>F53</f>
        <v>ฮ.ทวี 2</v>
      </c>
      <c r="H53" s="44" t="s">
        <v>21</v>
      </c>
      <c r="I53" s="13" t="s">
        <v>161</v>
      </c>
    </row>
    <row r="54" spans="1:10" ht="23.25" customHeight="1" x14ac:dyDescent="0.3">
      <c r="A54" s="78">
        <v>25</v>
      </c>
      <c r="B54" s="108" t="s">
        <v>549</v>
      </c>
      <c r="C54" s="100">
        <v>18200</v>
      </c>
      <c r="D54" s="100">
        <f t="shared" si="19"/>
        <v>18200</v>
      </c>
      <c r="E54" s="78" t="s">
        <v>14</v>
      </c>
      <c r="F54" s="18" t="s">
        <v>546</v>
      </c>
      <c r="G54" s="17" t="str">
        <f t="shared" si="15"/>
        <v>เพทาย พาณิชย์</v>
      </c>
      <c r="H54" s="43" t="s">
        <v>20</v>
      </c>
      <c r="I54" s="25" t="s">
        <v>550</v>
      </c>
    </row>
    <row r="55" spans="1:10" ht="23.25" customHeight="1" x14ac:dyDescent="0.3">
      <c r="A55" s="79"/>
      <c r="B55" s="108"/>
      <c r="C55" s="100"/>
      <c r="D55" s="100"/>
      <c r="E55" s="79"/>
      <c r="F55" s="15"/>
      <c r="G55" s="26"/>
      <c r="H55" s="44" t="s">
        <v>21</v>
      </c>
      <c r="I55" s="13" t="s">
        <v>161</v>
      </c>
    </row>
    <row r="56" spans="1:10" ht="23.25" customHeight="1" x14ac:dyDescent="0.3">
      <c r="A56" s="78">
        <v>26</v>
      </c>
      <c r="B56" s="108" t="s">
        <v>551</v>
      </c>
      <c r="C56" s="100">
        <v>55700</v>
      </c>
      <c r="D56" s="100">
        <f t="shared" si="19"/>
        <v>55700</v>
      </c>
      <c r="E56" s="78" t="s">
        <v>14</v>
      </c>
      <c r="F56" s="18" t="s">
        <v>546</v>
      </c>
      <c r="G56" s="17" t="str">
        <f t="shared" si="15"/>
        <v>เพทาย พาณิชย์</v>
      </c>
      <c r="H56" s="43" t="s">
        <v>20</v>
      </c>
      <c r="I56" s="25" t="s">
        <v>552</v>
      </c>
    </row>
    <row r="57" spans="1:10" ht="23.25" customHeight="1" x14ac:dyDescent="0.3">
      <c r="A57" s="79"/>
      <c r="B57" s="108"/>
      <c r="C57" s="100"/>
      <c r="D57" s="100"/>
      <c r="E57" s="79"/>
      <c r="F57" s="15"/>
      <c r="G57" s="26"/>
      <c r="H57" s="44" t="s">
        <v>21</v>
      </c>
      <c r="I57" s="13" t="s">
        <v>161</v>
      </c>
    </row>
    <row r="58" spans="1:10" ht="23.25" customHeight="1" x14ac:dyDescent="0.3">
      <c r="A58" s="78">
        <v>27</v>
      </c>
      <c r="B58" s="108" t="s">
        <v>553</v>
      </c>
      <c r="C58" s="100">
        <v>344000</v>
      </c>
      <c r="D58" s="100">
        <f t="shared" si="19"/>
        <v>344000</v>
      </c>
      <c r="E58" s="78" t="s">
        <v>14</v>
      </c>
      <c r="F58" s="29" t="s">
        <v>18</v>
      </c>
      <c r="G58" s="17" t="str">
        <f t="shared" si="15"/>
        <v>ห้างหุ้นส่วนจำกัด</v>
      </c>
      <c r="H58" s="43" t="s">
        <v>20</v>
      </c>
      <c r="I58" s="25" t="s">
        <v>554</v>
      </c>
    </row>
    <row r="59" spans="1:10" ht="23.25" customHeight="1" x14ac:dyDescent="0.3">
      <c r="A59" s="79"/>
      <c r="B59" s="108"/>
      <c r="C59" s="100"/>
      <c r="D59" s="100"/>
      <c r="E59" s="79"/>
      <c r="F59" s="41" t="s">
        <v>503</v>
      </c>
      <c r="G59" s="26" t="str">
        <f t="shared" si="15"/>
        <v>ฮ.ทวี 2</v>
      </c>
      <c r="H59" s="44" t="s">
        <v>21</v>
      </c>
      <c r="I59" s="13" t="s">
        <v>161</v>
      </c>
    </row>
    <row r="60" spans="1:10" ht="22.5" customHeight="1" x14ac:dyDescent="0.3">
      <c r="A60" s="78">
        <v>28</v>
      </c>
      <c r="B60" s="108" t="s">
        <v>555</v>
      </c>
      <c r="C60" s="100">
        <v>200000</v>
      </c>
      <c r="D60" s="100">
        <f t="shared" si="19"/>
        <v>200000</v>
      </c>
      <c r="E60" s="78" t="s">
        <v>14</v>
      </c>
      <c r="F60" s="18" t="s">
        <v>223</v>
      </c>
      <c r="G60" s="17" t="str">
        <f t="shared" si="15"/>
        <v>ภาทวีทรัพย์</v>
      </c>
      <c r="H60" s="43" t="s">
        <v>20</v>
      </c>
      <c r="I60" s="25" t="s">
        <v>556</v>
      </c>
    </row>
    <row r="61" spans="1:10" ht="22.5" customHeight="1" x14ac:dyDescent="0.3">
      <c r="A61" s="79"/>
      <c r="B61" s="108"/>
      <c r="C61" s="100"/>
      <c r="D61" s="100"/>
      <c r="E61" s="79"/>
      <c r="F61" s="15"/>
      <c r="G61" s="26"/>
      <c r="H61" s="44" t="s">
        <v>21</v>
      </c>
      <c r="I61" s="13" t="s">
        <v>161</v>
      </c>
    </row>
    <row r="62" spans="1:10" ht="19.5" customHeight="1" x14ac:dyDescent="0.2">
      <c r="A62" s="78">
        <v>29</v>
      </c>
      <c r="B62" s="99" t="s">
        <v>584</v>
      </c>
      <c r="C62" s="100">
        <v>95388.3</v>
      </c>
      <c r="D62" s="100">
        <f t="shared" ref="D62:D64" si="20">C62</f>
        <v>95388.3</v>
      </c>
      <c r="E62" s="78" t="s">
        <v>14</v>
      </c>
      <c r="F62" s="18" t="s">
        <v>585</v>
      </c>
      <c r="G62" s="17" t="str">
        <f t="shared" ref="G62:G63" si="21">F62</f>
        <v xml:space="preserve">สหกรณ์โคนมขอนแก่น </v>
      </c>
      <c r="H62" s="17" t="s">
        <v>20</v>
      </c>
      <c r="I62" s="53" t="s">
        <v>588</v>
      </c>
    </row>
    <row r="63" spans="1:10" ht="19.5" customHeight="1" x14ac:dyDescent="0.2">
      <c r="A63" s="79"/>
      <c r="B63" s="99"/>
      <c r="C63" s="100"/>
      <c r="D63" s="100"/>
      <c r="E63" s="79"/>
      <c r="F63" s="15" t="s">
        <v>72</v>
      </c>
      <c r="G63" s="15" t="str">
        <f t="shared" si="21"/>
        <v>จำกัด</v>
      </c>
      <c r="H63" s="15" t="s">
        <v>21</v>
      </c>
      <c r="I63" s="54" t="s">
        <v>75</v>
      </c>
    </row>
    <row r="64" spans="1:10" ht="19.5" customHeight="1" x14ac:dyDescent="0.2">
      <c r="A64" s="78">
        <v>30</v>
      </c>
      <c r="B64" s="99" t="s">
        <v>589</v>
      </c>
      <c r="C64" s="100">
        <v>159258.6</v>
      </c>
      <c r="D64" s="100">
        <f t="shared" si="20"/>
        <v>159258.6</v>
      </c>
      <c r="E64" s="78" t="s">
        <v>14</v>
      </c>
      <c r="F64" s="18" t="s">
        <v>585</v>
      </c>
      <c r="G64" s="17" t="str">
        <f t="shared" si="15"/>
        <v xml:space="preserve">สหกรณ์โคนมขอนแก่น </v>
      </c>
      <c r="H64" s="43" t="s">
        <v>20</v>
      </c>
      <c r="I64" s="53" t="s">
        <v>590</v>
      </c>
      <c r="J64">
        <v>30</v>
      </c>
    </row>
    <row r="65" spans="1:10" ht="19.5" customHeight="1" x14ac:dyDescent="0.2">
      <c r="A65" s="79"/>
      <c r="B65" s="99"/>
      <c r="C65" s="100"/>
      <c r="D65" s="100"/>
      <c r="E65" s="79"/>
      <c r="F65" s="15" t="s">
        <v>72</v>
      </c>
      <c r="G65" s="15" t="str">
        <f t="shared" si="15"/>
        <v>จำกัด</v>
      </c>
      <c r="H65" s="44" t="s">
        <v>21</v>
      </c>
      <c r="I65" s="54" t="s">
        <v>244</v>
      </c>
      <c r="J65" s="64">
        <f>SUM(C6:C65)</f>
        <v>1847925.9000000001</v>
      </c>
    </row>
  </sheetData>
  <mergeCells count="155">
    <mergeCell ref="A26:A27"/>
    <mergeCell ref="B26:B27"/>
    <mergeCell ref="C26:C27"/>
    <mergeCell ref="D26:D27"/>
    <mergeCell ref="E26:E27"/>
    <mergeCell ref="A24:A25"/>
    <mergeCell ref="B24:B25"/>
    <mergeCell ref="C24:C25"/>
    <mergeCell ref="D24:D25"/>
    <mergeCell ref="E24:E25"/>
    <mergeCell ref="A22:A23"/>
    <mergeCell ref="B22:B23"/>
    <mergeCell ref="C22:C23"/>
    <mergeCell ref="D22:D23"/>
    <mergeCell ref="E22:E23"/>
    <mergeCell ref="A20:A21"/>
    <mergeCell ref="B20:B21"/>
    <mergeCell ref="C20:C21"/>
    <mergeCell ref="D20:D21"/>
    <mergeCell ref="E20:E21"/>
    <mergeCell ref="A18:A19"/>
    <mergeCell ref="B18:B19"/>
    <mergeCell ref="C18:C19"/>
    <mergeCell ref="D18:D19"/>
    <mergeCell ref="E18:E19"/>
    <mergeCell ref="A16:A17"/>
    <mergeCell ref="B16:B17"/>
    <mergeCell ref="C16:C17"/>
    <mergeCell ref="D16:D17"/>
    <mergeCell ref="E16:E17"/>
    <mergeCell ref="A14:A15"/>
    <mergeCell ref="B14:B15"/>
    <mergeCell ref="C14:C15"/>
    <mergeCell ref="D14:D15"/>
    <mergeCell ref="E14:E15"/>
    <mergeCell ref="A12:A13"/>
    <mergeCell ref="B12:B13"/>
    <mergeCell ref="C12:C13"/>
    <mergeCell ref="D12:D13"/>
    <mergeCell ref="E12:E13"/>
    <mergeCell ref="A10:A11"/>
    <mergeCell ref="B10:B11"/>
    <mergeCell ref="C10:C11"/>
    <mergeCell ref="D10:D11"/>
    <mergeCell ref="E10:E11"/>
    <mergeCell ref="A8:A9"/>
    <mergeCell ref="B8:B9"/>
    <mergeCell ref="C8:C9"/>
    <mergeCell ref="D8:D9"/>
    <mergeCell ref="E8:E9"/>
    <mergeCell ref="A6:A7"/>
    <mergeCell ref="B6:B7"/>
    <mergeCell ref="C6:C7"/>
    <mergeCell ref="D6:D7"/>
    <mergeCell ref="E6:E7"/>
    <mergeCell ref="A1:I1"/>
    <mergeCell ref="A2:I2"/>
    <mergeCell ref="A3:I3"/>
    <mergeCell ref="A4:A5"/>
    <mergeCell ref="B4:B5"/>
    <mergeCell ref="A30:A31"/>
    <mergeCell ref="B30:B31"/>
    <mergeCell ref="C30:C31"/>
    <mergeCell ref="D30:D31"/>
    <mergeCell ref="E30:E31"/>
    <mergeCell ref="A28:A29"/>
    <mergeCell ref="B28:B29"/>
    <mergeCell ref="C28:C29"/>
    <mergeCell ref="D28:D29"/>
    <mergeCell ref="E28:E29"/>
    <mergeCell ref="A34:A35"/>
    <mergeCell ref="B34:B35"/>
    <mergeCell ref="C34:C35"/>
    <mergeCell ref="D34:D35"/>
    <mergeCell ref="E34:E35"/>
    <mergeCell ref="A32:A33"/>
    <mergeCell ref="B32:B33"/>
    <mergeCell ref="C32:C33"/>
    <mergeCell ref="D32:D33"/>
    <mergeCell ref="E32:E33"/>
    <mergeCell ref="A38:A39"/>
    <mergeCell ref="B38:B39"/>
    <mergeCell ref="C38:C39"/>
    <mergeCell ref="D38:D39"/>
    <mergeCell ref="E38:E39"/>
    <mergeCell ref="A36:A37"/>
    <mergeCell ref="B36:B37"/>
    <mergeCell ref="C36:C37"/>
    <mergeCell ref="D36:D37"/>
    <mergeCell ref="E36:E37"/>
    <mergeCell ref="A42:A43"/>
    <mergeCell ref="B42:B43"/>
    <mergeCell ref="C42:C43"/>
    <mergeCell ref="D42:D43"/>
    <mergeCell ref="E42:E43"/>
    <mergeCell ref="A40:A41"/>
    <mergeCell ref="B40:B41"/>
    <mergeCell ref="C40:C41"/>
    <mergeCell ref="D40:D41"/>
    <mergeCell ref="E40:E41"/>
    <mergeCell ref="A46:A47"/>
    <mergeCell ref="B46:B47"/>
    <mergeCell ref="C46:C47"/>
    <mergeCell ref="D46:D47"/>
    <mergeCell ref="E46:E47"/>
    <mergeCell ref="A44:A45"/>
    <mergeCell ref="B44:B45"/>
    <mergeCell ref="C44:C45"/>
    <mergeCell ref="D44:D45"/>
    <mergeCell ref="E44:E45"/>
    <mergeCell ref="A50:A51"/>
    <mergeCell ref="B50:B51"/>
    <mergeCell ref="C50:C51"/>
    <mergeCell ref="D50:D51"/>
    <mergeCell ref="E50:E51"/>
    <mergeCell ref="A48:A49"/>
    <mergeCell ref="B48:B49"/>
    <mergeCell ref="C48:C49"/>
    <mergeCell ref="D48:D49"/>
    <mergeCell ref="E48:E49"/>
    <mergeCell ref="A54:A55"/>
    <mergeCell ref="B54:B55"/>
    <mergeCell ref="C54:C55"/>
    <mergeCell ref="D54:D55"/>
    <mergeCell ref="E54:E55"/>
    <mergeCell ref="A52:A53"/>
    <mergeCell ref="B52:B53"/>
    <mergeCell ref="C52:C53"/>
    <mergeCell ref="D52:D53"/>
    <mergeCell ref="E52:E53"/>
    <mergeCell ref="A58:A59"/>
    <mergeCell ref="B58:B59"/>
    <mergeCell ref="C58:C59"/>
    <mergeCell ref="D58:D59"/>
    <mergeCell ref="E58:E59"/>
    <mergeCell ref="A56:A57"/>
    <mergeCell ref="B56:B57"/>
    <mergeCell ref="C56:C57"/>
    <mergeCell ref="D56:D57"/>
    <mergeCell ref="E56:E57"/>
    <mergeCell ref="A64:A65"/>
    <mergeCell ref="B64:B65"/>
    <mergeCell ref="C64:C65"/>
    <mergeCell ref="D64:D65"/>
    <mergeCell ref="E64:E65"/>
    <mergeCell ref="A60:A61"/>
    <mergeCell ref="B60:B61"/>
    <mergeCell ref="C60:C61"/>
    <mergeCell ref="D60:D61"/>
    <mergeCell ref="E60:E61"/>
    <mergeCell ref="A62:A63"/>
    <mergeCell ref="B62:B63"/>
    <mergeCell ref="C62:C63"/>
    <mergeCell ref="D62:D63"/>
    <mergeCell ref="E62:E63"/>
  </mergeCells>
  <phoneticPr fontId="10" type="noConversion"/>
  <pageMargins left="0.24305555555555555" right="0.1388888888888889" top="0.51181102362204722" bottom="0.19685039370078741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099E8-3FF4-448F-95C2-0472924C9B18}">
  <dimension ref="A1:J51"/>
  <sheetViews>
    <sheetView view="pageLayout" topLeftCell="A31" zoomScale="120" zoomScaleNormal="100" zoomScalePageLayoutView="120" workbookViewId="0">
      <selection activeCell="D42" sqref="D42:D43"/>
    </sheetView>
  </sheetViews>
  <sheetFormatPr defaultRowHeight="18.75" x14ac:dyDescent="0.3"/>
  <cols>
    <col min="1" max="1" width="5" style="4" customWidth="1"/>
    <col min="2" max="2" width="21.75" style="1" customWidth="1"/>
    <col min="3" max="3" width="13" style="9" customWidth="1"/>
    <col min="4" max="4" width="10.625" style="9" customWidth="1"/>
    <col min="5" max="5" width="10.5" style="1" customWidth="1"/>
    <col min="6" max="6" width="17" style="1" customWidth="1"/>
    <col min="7" max="7" width="16.75" style="1" customWidth="1"/>
    <col min="8" max="8" width="19.5" style="1" customWidth="1"/>
    <col min="9" max="9" width="20.25" style="3" customWidth="1"/>
    <col min="10" max="10" width="16.25" customWidth="1"/>
  </cols>
  <sheetData>
    <row r="1" spans="1:9" ht="21" customHeight="1" x14ac:dyDescent="0.2">
      <c r="A1" s="84" t="s">
        <v>277</v>
      </c>
      <c r="B1" s="84"/>
      <c r="C1" s="84"/>
      <c r="D1" s="84"/>
      <c r="E1" s="84"/>
      <c r="F1" s="84"/>
      <c r="G1" s="84"/>
      <c r="H1" s="84"/>
      <c r="I1" s="84"/>
    </row>
    <row r="2" spans="1:9" ht="21" customHeight="1" x14ac:dyDescent="0.2">
      <c r="A2" s="84" t="s">
        <v>13</v>
      </c>
      <c r="B2" s="84"/>
      <c r="C2" s="84"/>
      <c r="D2" s="84"/>
      <c r="E2" s="84"/>
      <c r="F2" s="84"/>
      <c r="G2" s="84"/>
      <c r="H2" s="84"/>
      <c r="I2" s="84"/>
    </row>
    <row r="3" spans="1:9" ht="21" customHeight="1" x14ac:dyDescent="0.2">
      <c r="A3" s="85" t="s">
        <v>278</v>
      </c>
      <c r="B3" s="85"/>
      <c r="C3" s="85"/>
      <c r="D3" s="85"/>
      <c r="E3" s="85"/>
      <c r="F3" s="85"/>
      <c r="G3" s="85"/>
      <c r="H3" s="85"/>
      <c r="I3" s="85"/>
    </row>
    <row r="4" spans="1:9" ht="21.75" customHeight="1" x14ac:dyDescent="0.2">
      <c r="A4" s="86" t="s">
        <v>0</v>
      </c>
      <c r="B4" s="88" t="s">
        <v>1</v>
      </c>
      <c r="C4" s="11" t="s">
        <v>3</v>
      </c>
      <c r="D4" s="12" t="s">
        <v>10</v>
      </c>
      <c r="E4" s="5" t="s">
        <v>2</v>
      </c>
      <c r="F4" s="5" t="s">
        <v>5</v>
      </c>
      <c r="G4" s="5" t="s">
        <v>6</v>
      </c>
      <c r="H4" s="5" t="s">
        <v>8</v>
      </c>
      <c r="I4" s="5" t="s">
        <v>28</v>
      </c>
    </row>
    <row r="5" spans="1:9" ht="18" customHeight="1" x14ac:dyDescent="0.2">
      <c r="A5" s="87"/>
      <c r="B5" s="89"/>
      <c r="C5" s="21" t="s">
        <v>4</v>
      </c>
      <c r="D5" s="22" t="s">
        <v>12</v>
      </c>
      <c r="E5" s="23"/>
      <c r="F5" s="24" t="s">
        <v>11</v>
      </c>
      <c r="G5" s="24" t="s">
        <v>7</v>
      </c>
      <c r="H5" s="24" t="s">
        <v>9</v>
      </c>
      <c r="I5" s="24" t="s">
        <v>29</v>
      </c>
    </row>
    <row r="6" spans="1:9" ht="19.5" customHeight="1" x14ac:dyDescent="0.3">
      <c r="A6" s="78">
        <v>1</v>
      </c>
      <c r="B6" s="80" t="s">
        <v>22</v>
      </c>
      <c r="C6" s="82">
        <v>31100</v>
      </c>
      <c r="D6" s="82">
        <f>C6</f>
        <v>31100</v>
      </c>
      <c r="E6" s="78" t="s">
        <v>14</v>
      </c>
      <c r="F6" s="16" t="s">
        <v>15</v>
      </c>
      <c r="G6" s="17" t="str">
        <f t="shared" ref="G6:G14" si="0">F6</f>
        <v>สหกรณ์การเกษตร</v>
      </c>
      <c r="H6" s="17" t="s">
        <v>20</v>
      </c>
      <c r="I6" s="25" t="s">
        <v>151</v>
      </c>
    </row>
    <row r="7" spans="1:9" ht="19.5" customHeight="1" x14ac:dyDescent="0.3">
      <c r="A7" s="79"/>
      <c r="B7" s="81"/>
      <c r="C7" s="83"/>
      <c r="D7" s="83"/>
      <c r="E7" s="79"/>
      <c r="F7" s="19" t="s">
        <v>16</v>
      </c>
      <c r="G7" s="15" t="str">
        <f t="shared" si="0"/>
        <v>กระนวน จำกัด</v>
      </c>
      <c r="H7" s="15" t="s">
        <v>21</v>
      </c>
      <c r="I7" s="13" t="s">
        <v>279</v>
      </c>
    </row>
    <row r="8" spans="1:9" ht="19.5" customHeight="1" x14ac:dyDescent="0.3">
      <c r="A8" s="78">
        <v>2</v>
      </c>
      <c r="B8" s="80" t="s">
        <v>280</v>
      </c>
      <c r="C8" s="82">
        <v>91472</v>
      </c>
      <c r="D8" s="82">
        <f>C8</f>
        <v>91472</v>
      </c>
      <c r="E8" s="78" t="s">
        <v>14</v>
      </c>
      <c r="F8" s="16" t="s">
        <v>15</v>
      </c>
      <c r="G8" s="17" t="str">
        <f t="shared" si="0"/>
        <v>สหกรณ์การเกษตร</v>
      </c>
      <c r="H8" s="17" t="s">
        <v>20</v>
      </c>
      <c r="I8" s="25" t="s">
        <v>151</v>
      </c>
    </row>
    <row r="9" spans="1:9" ht="19.5" customHeight="1" x14ac:dyDescent="0.3">
      <c r="A9" s="79"/>
      <c r="B9" s="81"/>
      <c r="C9" s="83"/>
      <c r="D9" s="83"/>
      <c r="E9" s="79"/>
      <c r="F9" s="19" t="s">
        <v>16</v>
      </c>
      <c r="G9" s="15" t="str">
        <f t="shared" si="0"/>
        <v>กระนวน จำกัด</v>
      </c>
      <c r="H9" s="15" t="s">
        <v>21</v>
      </c>
      <c r="I9" s="13" t="s">
        <v>279</v>
      </c>
    </row>
    <row r="10" spans="1:9" ht="19.5" customHeight="1" x14ac:dyDescent="0.3">
      <c r="A10" s="78">
        <v>3</v>
      </c>
      <c r="B10" s="80" t="s">
        <v>23</v>
      </c>
      <c r="C10" s="82">
        <v>4270</v>
      </c>
      <c r="D10" s="82">
        <f t="shared" ref="D10" si="1">C10</f>
        <v>4270</v>
      </c>
      <c r="E10" s="78" t="s">
        <v>14</v>
      </c>
      <c r="F10" s="6" t="s">
        <v>18</v>
      </c>
      <c r="G10" s="17" t="str">
        <f t="shared" si="0"/>
        <v>ห้างหุ้นส่วนจำกัด</v>
      </c>
      <c r="H10" s="17" t="s">
        <v>20</v>
      </c>
      <c r="I10" s="25" t="s">
        <v>254</v>
      </c>
    </row>
    <row r="11" spans="1:9" ht="19.5" customHeight="1" x14ac:dyDescent="0.3">
      <c r="A11" s="79"/>
      <c r="B11" s="81"/>
      <c r="C11" s="83"/>
      <c r="D11" s="83"/>
      <c r="E11" s="79"/>
      <c r="F11" s="10" t="s">
        <v>19</v>
      </c>
      <c r="G11" s="15" t="str">
        <f t="shared" si="0"/>
        <v>น้ำดื่มไผ่วอเตอร์</v>
      </c>
      <c r="H11" s="15" t="s">
        <v>21</v>
      </c>
      <c r="I11" s="13" t="s">
        <v>279</v>
      </c>
    </row>
    <row r="12" spans="1:9" ht="19.5" customHeight="1" x14ac:dyDescent="0.3">
      <c r="A12" s="78">
        <v>4</v>
      </c>
      <c r="B12" s="101" t="s">
        <v>24</v>
      </c>
      <c r="C12" s="82">
        <v>600</v>
      </c>
      <c r="D12" s="82">
        <f t="shared" ref="D12" si="2">C12</f>
        <v>600</v>
      </c>
      <c r="E12" s="18" t="s">
        <v>14</v>
      </c>
      <c r="F12" s="6" t="s">
        <v>18</v>
      </c>
      <c r="G12" s="17" t="str">
        <f t="shared" si="0"/>
        <v>ห้างหุ้นส่วนจำกัด</v>
      </c>
      <c r="H12" s="17" t="s">
        <v>20</v>
      </c>
      <c r="I12" s="25" t="s">
        <v>281</v>
      </c>
    </row>
    <row r="13" spans="1:9" ht="19.5" customHeight="1" x14ac:dyDescent="0.3">
      <c r="A13" s="79"/>
      <c r="B13" s="102"/>
      <c r="C13" s="83"/>
      <c r="D13" s="83"/>
      <c r="E13" s="15"/>
      <c r="F13" s="10" t="s">
        <v>19</v>
      </c>
      <c r="G13" s="15" t="str">
        <f t="shared" si="0"/>
        <v>น้ำดื่มไผ่วอเตอร์</v>
      </c>
      <c r="H13" s="15" t="s">
        <v>21</v>
      </c>
      <c r="I13" s="13" t="s">
        <v>279</v>
      </c>
    </row>
    <row r="14" spans="1:9" ht="19.5" customHeight="1" x14ac:dyDescent="0.3">
      <c r="A14" s="78">
        <v>5</v>
      </c>
      <c r="B14" s="101" t="s">
        <v>282</v>
      </c>
      <c r="C14" s="82">
        <v>6955</v>
      </c>
      <c r="D14" s="82">
        <f t="shared" ref="D14" si="3">C14</f>
        <v>6955</v>
      </c>
      <c r="E14" s="18" t="s">
        <v>14</v>
      </c>
      <c r="F14" s="20" t="s">
        <v>140</v>
      </c>
      <c r="G14" s="17" t="str">
        <f t="shared" si="0"/>
        <v>เบญจรงค์</v>
      </c>
      <c r="H14" s="17" t="s">
        <v>20</v>
      </c>
      <c r="I14" s="25" t="s">
        <v>283</v>
      </c>
    </row>
    <row r="15" spans="1:9" ht="19.5" customHeight="1" x14ac:dyDescent="0.3">
      <c r="A15" s="79"/>
      <c r="B15" s="102"/>
      <c r="C15" s="83"/>
      <c r="D15" s="83"/>
      <c r="E15" s="15"/>
      <c r="F15" s="19"/>
      <c r="G15" s="15"/>
      <c r="H15" s="15" t="s">
        <v>21</v>
      </c>
      <c r="I15" s="13" t="s">
        <v>284</v>
      </c>
    </row>
    <row r="16" spans="1:9" ht="19.5" customHeight="1" x14ac:dyDescent="0.3">
      <c r="A16" s="78">
        <v>6</v>
      </c>
      <c r="B16" s="105" t="s">
        <v>285</v>
      </c>
      <c r="C16" s="82">
        <v>3026</v>
      </c>
      <c r="D16" s="82">
        <f t="shared" ref="D16" si="4">C16</f>
        <v>3026</v>
      </c>
      <c r="E16" s="78" t="s">
        <v>14</v>
      </c>
      <c r="F16" s="16" t="s">
        <v>18</v>
      </c>
      <c r="G16" s="17" t="str">
        <f t="shared" ref="G16:G26" si="5">F16</f>
        <v>ห้างหุ้นส่วนจำกัด</v>
      </c>
      <c r="H16" s="17" t="s">
        <v>20</v>
      </c>
      <c r="I16" s="25" t="s">
        <v>286</v>
      </c>
    </row>
    <row r="17" spans="1:9" ht="19.5" customHeight="1" x14ac:dyDescent="0.3">
      <c r="A17" s="79"/>
      <c r="B17" s="106"/>
      <c r="C17" s="83"/>
      <c r="D17" s="83"/>
      <c r="E17" s="79"/>
      <c r="F17" s="19" t="s">
        <v>98</v>
      </c>
      <c r="G17" s="15" t="str">
        <f t="shared" si="5"/>
        <v>ชัยสถิตย์วิทยา 2005</v>
      </c>
      <c r="H17" s="15" t="s">
        <v>21</v>
      </c>
      <c r="I17" s="13" t="s">
        <v>287</v>
      </c>
    </row>
    <row r="18" spans="1:9" ht="19.5" customHeight="1" x14ac:dyDescent="0.3">
      <c r="A18" s="78">
        <v>7</v>
      </c>
      <c r="B18" s="101" t="s">
        <v>289</v>
      </c>
      <c r="C18" s="82">
        <v>5400</v>
      </c>
      <c r="D18" s="82">
        <f t="shared" ref="D18" si="6">C18</f>
        <v>5400</v>
      </c>
      <c r="E18" s="78" t="s">
        <v>14</v>
      </c>
      <c r="F18" s="16" t="s">
        <v>186</v>
      </c>
      <c r="G18" s="17" t="str">
        <f t="shared" si="5"/>
        <v>ชินดีไซน์ 2024</v>
      </c>
      <c r="H18" s="17" t="s">
        <v>20</v>
      </c>
      <c r="I18" s="25" t="s">
        <v>290</v>
      </c>
    </row>
    <row r="19" spans="1:9" ht="19.5" customHeight="1" x14ac:dyDescent="0.3">
      <c r="A19" s="79"/>
      <c r="B19" s="102"/>
      <c r="C19" s="83"/>
      <c r="D19" s="83"/>
      <c r="E19" s="79"/>
      <c r="F19" s="19"/>
      <c r="G19" s="15"/>
      <c r="H19" s="15" t="s">
        <v>21</v>
      </c>
      <c r="I19" s="13" t="s">
        <v>284</v>
      </c>
    </row>
    <row r="20" spans="1:9" ht="19.5" customHeight="1" x14ac:dyDescent="0.3">
      <c r="A20" s="78">
        <v>8</v>
      </c>
      <c r="B20" s="103" t="s">
        <v>291</v>
      </c>
      <c r="C20" s="82">
        <v>15000</v>
      </c>
      <c r="D20" s="82">
        <f t="shared" ref="D20" si="7">C20</f>
        <v>15000</v>
      </c>
      <c r="E20" s="78" t="s">
        <v>14</v>
      </c>
      <c r="F20" s="16" t="s">
        <v>68</v>
      </c>
      <c r="G20" s="17" t="str">
        <f t="shared" si="5"/>
        <v>เจริญพาณิชย์</v>
      </c>
      <c r="H20" s="17" t="s">
        <v>20</v>
      </c>
      <c r="I20" s="25" t="s">
        <v>292</v>
      </c>
    </row>
    <row r="21" spans="1:9" ht="19.5" customHeight="1" x14ac:dyDescent="0.3">
      <c r="A21" s="79"/>
      <c r="B21" s="104"/>
      <c r="C21" s="83"/>
      <c r="D21" s="83"/>
      <c r="E21" s="79"/>
      <c r="F21" s="19"/>
      <c r="G21" s="15"/>
      <c r="H21" s="15" t="s">
        <v>21</v>
      </c>
      <c r="I21" s="13" t="s">
        <v>284</v>
      </c>
    </row>
    <row r="22" spans="1:9" ht="19.5" customHeight="1" x14ac:dyDescent="0.3">
      <c r="A22" s="78">
        <v>9</v>
      </c>
      <c r="B22" s="101" t="s">
        <v>293</v>
      </c>
      <c r="C22" s="82">
        <v>45000</v>
      </c>
      <c r="D22" s="82">
        <f t="shared" ref="D22" si="8">C22</f>
        <v>45000</v>
      </c>
      <c r="E22" s="78" t="s">
        <v>14</v>
      </c>
      <c r="F22" s="16" t="s">
        <v>294</v>
      </c>
      <c r="G22" s="17" t="str">
        <f t="shared" si="5"/>
        <v>นายวิไลย  ละครศรี</v>
      </c>
      <c r="H22" s="17" t="s">
        <v>20</v>
      </c>
      <c r="I22" s="25" t="s">
        <v>295</v>
      </c>
    </row>
    <row r="23" spans="1:9" ht="19.5" customHeight="1" x14ac:dyDescent="0.3">
      <c r="A23" s="79"/>
      <c r="B23" s="102"/>
      <c r="C23" s="83"/>
      <c r="D23" s="83"/>
      <c r="E23" s="79"/>
      <c r="F23" s="19"/>
      <c r="G23" s="15"/>
      <c r="H23" s="15" t="s">
        <v>21</v>
      </c>
      <c r="I23" s="13" t="s">
        <v>284</v>
      </c>
    </row>
    <row r="24" spans="1:9" ht="19.5" customHeight="1" x14ac:dyDescent="0.3">
      <c r="A24" s="78">
        <v>10</v>
      </c>
      <c r="B24" s="80" t="s">
        <v>147</v>
      </c>
      <c r="C24" s="82">
        <v>400</v>
      </c>
      <c r="D24" s="82">
        <f t="shared" ref="D24:D26" si="9">C24</f>
        <v>400</v>
      </c>
      <c r="E24" s="78" t="s">
        <v>14</v>
      </c>
      <c r="F24" s="16" t="s">
        <v>256</v>
      </c>
      <c r="G24" s="17" t="str">
        <f t="shared" si="5"/>
        <v>โคกสว่างบริการ</v>
      </c>
      <c r="H24" s="17" t="s">
        <v>20</v>
      </c>
      <c r="I24" s="25" t="s">
        <v>296</v>
      </c>
    </row>
    <row r="25" spans="1:9" ht="19.5" customHeight="1" x14ac:dyDescent="0.3">
      <c r="A25" s="79"/>
      <c r="B25" s="81"/>
      <c r="C25" s="83"/>
      <c r="D25" s="83"/>
      <c r="E25" s="79"/>
      <c r="F25" s="19"/>
      <c r="G25" s="15"/>
      <c r="H25" s="15" t="s">
        <v>21</v>
      </c>
      <c r="I25" s="13" t="s">
        <v>284</v>
      </c>
    </row>
    <row r="26" spans="1:9" ht="18.75" customHeight="1" x14ac:dyDescent="0.3">
      <c r="A26" s="78">
        <v>11</v>
      </c>
      <c r="B26" s="101" t="s">
        <v>298</v>
      </c>
      <c r="C26" s="82">
        <v>6700</v>
      </c>
      <c r="D26" s="82">
        <f t="shared" si="9"/>
        <v>6700</v>
      </c>
      <c r="E26" s="78" t="s">
        <v>14</v>
      </c>
      <c r="F26" s="16" t="s">
        <v>145</v>
      </c>
      <c r="G26" s="17" t="str">
        <f t="shared" si="5"/>
        <v>ชัตเตอร์กระนวน</v>
      </c>
      <c r="H26" s="17" t="s">
        <v>20</v>
      </c>
      <c r="I26" s="25" t="s">
        <v>297</v>
      </c>
    </row>
    <row r="27" spans="1:9" ht="18.75" customHeight="1" x14ac:dyDescent="0.3">
      <c r="A27" s="79"/>
      <c r="B27" s="102"/>
      <c r="C27" s="83"/>
      <c r="D27" s="83"/>
      <c r="E27" s="79"/>
      <c r="F27" s="8"/>
      <c r="G27" s="15"/>
      <c r="H27" s="15" t="s">
        <v>21</v>
      </c>
      <c r="I27" s="13" t="s">
        <v>284</v>
      </c>
    </row>
    <row r="28" spans="1:9" ht="19.5" customHeight="1" x14ac:dyDescent="0.3">
      <c r="A28" s="78">
        <v>12</v>
      </c>
      <c r="B28" s="101" t="s">
        <v>299</v>
      </c>
      <c r="C28" s="82">
        <v>1800</v>
      </c>
      <c r="D28" s="82">
        <f>C28</f>
        <v>1800</v>
      </c>
      <c r="E28" s="78" t="s">
        <v>14</v>
      </c>
      <c r="F28" s="16" t="s">
        <v>186</v>
      </c>
      <c r="G28" s="17" t="str">
        <f>F28</f>
        <v>ชินดีไซน์ 2024</v>
      </c>
      <c r="H28" s="17" t="s">
        <v>20</v>
      </c>
      <c r="I28" s="25" t="s">
        <v>288</v>
      </c>
    </row>
    <row r="29" spans="1:9" ht="19.5" customHeight="1" x14ac:dyDescent="0.3">
      <c r="A29" s="79"/>
      <c r="B29" s="102"/>
      <c r="C29" s="83"/>
      <c r="D29" s="83"/>
      <c r="E29" s="79"/>
      <c r="F29" s="19"/>
      <c r="G29" s="15"/>
      <c r="H29" s="15" t="s">
        <v>21</v>
      </c>
      <c r="I29" s="13" t="s">
        <v>287</v>
      </c>
    </row>
    <row r="30" spans="1:9" ht="19.5" customHeight="1" x14ac:dyDescent="0.3">
      <c r="A30" s="78">
        <v>13</v>
      </c>
      <c r="B30" s="80" t="s">
        <v>300</v>
      </c>
      <c r="C30" s="82">
        <v>2500</v>
      </c>
      <c r="D30" s="82">
        <f t="shared" ref="D30" si="10">C30</f>
        <v>2500</v>
      </c>
      <c r="E30" s="78" t="s">
        <v>14</v>
      </c>
      <c r="F30" s="6" t="s">
        <v>256</v>
      </c>
      <c r="G30" s="17" t="str">
        <f t="shared" ref="G30:G35" si="11">F30</f>
        <v>โคกสว่างบริการ</v>
      </c>
      <c r="H30" s="17" t="s">
        <v>20</v>
      </c>
      <c r="I30" s="25" t="s">
        <v>301</v>
      </c>
    </row>
    <row r="31" spans="1:9" ht="19.5" customHeight="1" x14ac:dyDescent="0.3">
      <c r="A31" s="79"/>
      <c r="B31" s="81"/>
      <c r="C31" s="83"/>
      <c r="D31" s="83"/>
      <c r="E31" s="79"/>
      <c r="F31" s="10"/>
      <c r="G31" s="15"/>
      <c r="H31" s="15" t="s">
        <v>21</v>
      </c>
      <c r="I31" s="13" t="s">
        <v>287</v>
      </c>
    </row>
    <row r="32" spans="1:9" ht="19.5" customHeight="1" x14ac:dyDescent="0.3">
      <c r="A32" s="78">
        <v>14</v>
      </c>
      <c r="B32" s="101" t="s">
        <v>302</v>
      </c>
      <c r="C32" s="82">
        <v>48940.41</v>
      </c>
      <c r="D32" s="82">
        <f t="shared" ref="D32:D34" si="12">C32</f>
        <v>48940.41</v>
      </c>
      <c r="E32" s="78" t="s">
        <v>14</v>
      </c>
      <c r="F32" s="32" t="s">
        <v>303</v>
      </c>
      <c r="G32" s="17" t="str">
        <f t="shared" si="11"/>
        <v>บริษัท โค้วยู่ฮะมอเตอร์</v>
      </c>
      <c r="H32" s="17" t="s">
        <v>20</v>
      </c>
      <c r="I32" s="25" t="s">
        <v>304</v>
      </c>
    </row>
    <row r="33" spans="1:10" ht="19.5" customHeight="1" x14ac:dyDescent="0.3">
      <c r="A33" s="79"/>
      <c r="B33" s="102"/>
      <c r="C33" s="83"/>
      <c r="D33" s="83"/>
      <c r="E33" s="79"/>
      <c r="F33" s="10" t="s">
        <v>72</v>
      </c>
      <c r="G33" s="15" t="str">
        <f t="shared" si="11"/>
        <v>จำกัด</v>
      </c>
      <c r="H33" s="15" t="s">
        <v>21</v>
      </c>
      <c r="I33" s="13" t="s">
        <v>305</v>
      </c>
    </row>
    <row r="34" spans="1:10" ht="22.5" customHeight="1" x14ac:dyDescent="0.3">
      <c r="A34" s="78">
        <v>15</v>
      </c>
      <c r="B34" s="108" t="s">
        <v>557</v>
      </c>
      <c r="C34" s="100">
        <v>281000</v>
      </c>
      <c r="D34" s="100">
        <f t="shared" si="12"/>
        <v>281000</v>
      </c>
      <c r="E34" s="78" t="s">
        <v>14</v>
      </c>
      <c r="F34" s="18" t="s">
        <v>18</v>
      </c>
      <c r="G34" s="17" t="str">
        <f t="shared" si="11"/>
        <v>ห้างหุ้นส่วนจำกัด</v>
      </c>
      <c r="H34" s="43" t="s">
        <v>20</v>
      </c>
      <c r="I34" s="25" t="s">
        <v>558</v>
      </c>
      <c r="J34">
        <v>15</v>
      </c>
    </row>
    <row r="35" spans="1:10" ht="22.5" customHeight="1" x14ac:dyDescent="0.3">
      <c r="A35" s="79"/>
      <c r="B35" s="108"/>
      <c r="C35" s="100"/>
      <c r="D35" s="100"/>
      <c r="E35" s="79"/>
      <c r="F35" s="15" t="s">
        <v>499</v>
      </c>
      <c r="G35" s="15" t="str">
        <f t="shared" si="11"/>
        <v>พรเจริญ พัฒนา 2017</v>
      </c>
      <c r="H35" s="44" t="s">
        <v>21</v>
      </c>
      <c r="I35" s="13" t="s">
        <v>559</v>
      </c>
      <c r="J35" s="64">
        <f>SUM(C6:C35)</f>
        <v>544163.41</v>
      </c>
    </row>
    <row r="36" spans="1:10" ht="19.5" customHeight="1" x14ac:dyDescent="0.3">
      <c r="A36" s="90"/>
      <c r="B36" s="93"/>
      <c r="C36" s="95"/>
      <c r="D36" s="95"/>
      <c r="E36" s="91"/>
      <c r="F36" s="20"/>
      <c r="G36" s="2"/>
      <c r="H36" s="2"/>
    </row>
    <row r="37" spans="1:10" ht="19.5" customHeight="1" x14ac:dyDescent="0.3">
      <c r="A37" s="91"/>
      <c r="B37" s="93"/>
      <c r="C37" s="95"/>
      <c r="D37" s="95"/>
      <c r="E37" s="91"/>
      <c r="F37" s="16"/>
      <c r="G37" s="16"/>
      <c r="H37" s="16"/>
    </row>
    <row r="38" spans="1:10" ht="19.5" customHeight="1" x14ac:dyDescent="0.3">
      <c r="A38" s="91"/>
      <c r="B38" s="93"/>
      <c r="C38" s="95"/>
      <c r="D38" s="95"/>
      <c r="E38" s="91"/>
      <c r="F38" s="16"/>
      <c r="G38" s="2"/>
      <c r="H38" s="2"/>
    </row>
    <row r="39" spans="1:10" ht="19.5" customHeight="1" x14ac:dyDescent="0.3">
      <c r="A39" s="91"/>
      <c r="B39" s="93"/>
      <c r="C39" s="95"/>
      <c r="D39" s="95"/>
      <c r="E39" s="91"/>
      <c r="F39" s="16"/>
      <c r="G39" s="16"/>
      <c r="H39" s="16"/>
    </row>
    <row r="40" spans="1:10" ht="19.5" customHeight="1" x14ac:dyDescent="0.3">
      <c r="A40" s="91"/>
      <c r="B40" s="93"/>
      <c r="C40" s="95"/>
      <c r="D40" s="95"/>
      <c r="E40" s="91"/>
      <c r="F40" s="16"/>
      <c r="G40" s="2"/>
      <c r="H40" s="2"/>
    </row>
    <row r="41" spans="1:10" ht="19.5" customHeight="1" x14ac:dyDescent="0.3">
      <c r="A41" s="91"/>
      <c r="B41" s="93"/>
      <c r="C41" s="95"/>
      <c r="D41" s="95"/>
      <c r="E41" s="91"/>
      <c r="F41" s="16"/>
      <c r="G41" s="16"/>
      <c r="H41" s="16"/>
    </row>
    <row r="42" spans="1:10" ht="19.5" customHeight="1" x14ac:dyDescent="0.3">
      <c r="A42" s="91"/>
      <c r="B42" s="93"/>
      <c r="C42" s="95"/>
      <c r="D42" s="95"/>
      <c r="E42" s="91"/>
      <c r="F42" s="16"/>
      <c r="G42" s="2"/>
      <c r="H42" s="2"/>
    </row>
    <row r="43" spans="1:10" ht="19.5" customHeight="1" x14ac:dyDescent="0.3">
      <c r="A43" s="91"/>
      <c r="B43" s="93"/>
      <c r="C43" s="95"/>
      <c r="D43" s="95"/>
      <c r="E43" s="91"/>
      <c r="F43" s="16"/>
      <c r="G43" s="16"/>
      <c r="H43" s="16"/>
    </row>
    <row r="44" spans="1:10" ht="19.5" customHeight="1" x14ac:dyDescent="0.3">
      <c r="A44" s="91"/>
      <c r="B44" s="93"/>
      <c r="C44" s="95"/>
      <c r="D44" s="95"/>
      <c r="E44" s="91"/>
      <c r="F44" s="16"/>
      <c r="G44" s="2"/>
      <c r="H44" s="2"/>
    </row>
    <row r="45" spans="1:10" ht="19.5" customHeight="1" x14ac:dyDescent="0.3">
      <c r="A45" s="91"/>
      <c r="B45" s="93"/>
      <c r="C45" s="95"/>
      <c r="D45" s="95"/>
      <c r="E45" s="91"/>
      <c r="F45" s="16"/>
      <c r="G45" s="16"/>
      <c r="H45" s="16"/>
    </row>
    <row r="46" spans="1:10" ht="19.5" customHeight="1" x14ac:dyDescent="0.3">
      <c r="A46" s="91"/>
      <c r="B46" s="93"/>
      <c r="C46" s="95"/>
      <c r="D46" s="95"/>
      <c r="E46" s="91"/>
      <c r="F46" s="16"/>
      <c r="G46" s="2"/>
      <c r="H46" s="2"/>
    </row>
    <row r="47" spans="1:10" ht="19.5" customHeight="1" x14ac:dyDescent="0.3">
      <c r="A47" s="91"/>
      <c r="B47" s="93"/>
      <c r="C47" s="95"/>
      <c r="D47" s="95"/>
      <c r="E47" s="91"/>
      <c r="F47" s="16"/>
      <c r="G47" s="16"/>
      <c r="H47" s="16"/>
    </row>
    <row r="48" spans="1:10" ht="19.5" customHeight="1" x14ac:dyDescent="0.3">
      <c r="A48" s="91"/>
      <c r="B48" s="93"/>
      <c r="C48" s="95"/>
      <c r="D48" s="95"/>
      <c r="E48" s="91"/>
      <c r="F48" s="16"/>
      <c r="G48" s="2"/>
      <c r="H48" s="2"/>
    </row>
    <row r="49" spans="1:8" ht="19.5" customHeight="1" x14ac:dyDescent="0.3">
      <c r="A49" s="91"/>
      <c r="B49" s="93"/>
      <c r="C49" s="95"/>
      <c r="D49" s="95"/>
      <c r="E49" s="91"/>
      <c r="F49" s="16"/>
      <c r="G49" s="16"/>
      <c r="H49" s="16"/>
    </row>
    <row r="50" spans="1:8" ht="18.75" customHeight="1" x14ac:dyDescent="0.3">
      <c r="A50" s="91"/>
      <c r="B50" s="91"/>
      <c r="C50" s="95"/>
      <c r="D50" s="95"/>
      <c r="E50" s="91"/>
      <c r="F50" s="7"/>
      <c r="G50" s="2"/>
      <c r="H50" s="2"/>
    </row>
    <row r="51" spans="1:8" ht="18.75" customHeight="1" x14ac:dyDescent="0.3">
      <c r="A51" s="91"/>
      <c r="B51" s="91"/>
      <c r="C51" s="95"/>
      <c r="D51" s="95"/>
      <c r="E51" s="91"/>
      <c r="F51" s="7"/>
      <c r="G51" s="16"/>
      <c r="H51" s="16"/>
    </row>
  </sheetData>
  <mergeCells count="118">
    <mergeCell ref="A26:A27"/>
    <mergeCell ref="B26:B27"/>
    <mergeCell ref="C26:C27"/>
    <mergeCell ref="D26:D27"/>
    <mergeCell ref="E26:E27"/>
    <mergeCell ref="A24:A25"/>
    <mergeCell ref="B24:B25"/>
    <mergeCell ref="C24:C25"/>
    <mergeCell ref="D24:D25"/>
    <mergeCell ref="E24:E25"/>
    <mergeCell ref="B16:B17"/>
    <mergeCell ref="C16:C17"/>
    <mergeCell ref="D16:D17"/>
    <mergeCell ref="E16:E17"/>
    <mergeCell ref="A22:A23"/>
    <mergeCell ref="B22:B23"/>
    <mergeCell ref="C22:C23"/>
    <mergeCell ref="D22:D23"/>
    <mergeCell ref="E22:E23"/>
    <mergeCell ref="A20:A21"/>
    <mergeCell ref="B20:B21"/>
    <mergeCell ref="C20:C21"/>
    <mergeCell ref="D20:D21"/>
    <mergeCell ref="E20:E21"/>
    <mergeCell ref="A1:I1"/>
    <mergeCell ref="A2:I2"/>
    <mergeCell ref="A3:I3"/>
    <mergeCell ref="A4:A5"/>
    <mergeCell ref="B4:B5"/>
    <mergeCell ref="A10:A11"/>
    <mergeCell ref="A8:A9"/>
    <mergeCell ref="B10:B11"/>
    <mergeCell ref="C10:C11"/>
    <mergeCell ref="D10:D11"/>
    <mergeCell ref="E10:E11"/>
    <mergeCell ref="B8:B9"/>
    <mergeCell ref="C8:C9"/>
    <mergeCell ref="D8:D9"/>
    <mergeCell ref="E8:E9"/>
    <mergeCell ref="A28:A29"/>
    <mergeCell ref="B28:B29"/>
    <mergeCell ref="C28:C29"/>
    <mergeCell ref="D28:D29"/>
    <mergeCell ref="E28:E29"/>
    <mergeCell ref="A6:A7"/>
    <mergeCell ref="B6:B7"/>
    <mergeCell ref="C6:C7"/>
    <mergeCell ref="D6:D7"/>
    <mergeCell ref="E6:E7"/>
    <mergeCell ref="A14:A15"/>
    <mergeCell ref="B14:B15"/>
    <mergeCell ref="C14:C15"/>
    <mergeCell ref="D14:D15"/>
    <mergeCell ref="A12:A13"/>
    <mergeCell ref="B12:B13"/>
    <mergeCell ref="C12:C13"/>
    <mergeCell ref="D12:D13"/>
    <mergeCell ref="A18:A19"/>
    <mergeCell ref="B18:B19"/>
    <mergeCell ref="C18:C19"/>
    <mergeCell ref="D18:D19"/>
    <mergeCell ref="E18:E19"/>
    <mergeCell ref="A16:A17"/>
    <mergeCell ref="A32:A33"/>
    <mergeCell ref="B32:B33"/>
    <mergeCell ref="C32:C33"/>
    <mergeCell ref="D32:D33"/>
    <mergeCell ref="E32:E33"/>
    <mergeCell ref="A30:A31"/>
    <mergeCell ref="B30:B31"/>
    <mergeCell ref="C30:C31"/>
    <mergeCell ref="D30:D31"/>
    <mergeCell ref="E30:E31"/>
    <mergeCell ref="A38:A39"/>
    <mergeCell ref="B38:B39"/>
    <mergeCell ref="C38:C39"/>
    <mergeCell ref="D38:D39"/>
    <mergeCell ref="E38:E39"/>
    <mergeCell ref="A36:A37"/>
    <mergeCell ref="B36:B37"/>
    <mergeCell ref="C36:C37"/>
    <mergeCell ref="D36:D37"/>
    <mergeCell ref="E36:E37"/>
    <mergeCell ref="E44:E45"/>
    <mergeCell ref="A42:A43"/>
    <mergeCell ref="B42:B43"/>
    <mergeCell ref="C42:C43"/>
    <mergeCell ref="D42:D43"/>
    <mergeCell ref="E42:E43"/>
    <mergeCell ref="A40:A41"/>
    <mergeCell ref="B40:B41"/>
    <mergeCell ref="C40:C41"/>
    <mergeCell ref="D40:D41"/>
    <mergeCell ref="E40:E41"/>
    <mergeCell ref="A34:A35"/>
    <mergeCell ref="B34:B35"/>
    <mergeCell ref="C34:C35"/>
    <mergeCell ref="D34:D35"/>
    <mergeCell ref="E34:E35"/>
    <mergeCell ref="A50:A51"/>
    <mergeCell ref="B50:B51"/>
    <mergeCell ref="C50:C51"/>
    <mergeCell ref="D50:D51"/>
    <mergeCell ref="E50:E51"/>
    <mergeCell ref="A48:A49"/>
    <mergeCell ref="B48:B49"/>
    <mergeCell ref="C48:C49"/>
    <mergeCell ref="D48:D49"/>
    <mergeCell ref="E48:E49"/>
    <mergeCell ref="A46:A47"/>
    <mergeCell ref="B46:B47"/>
    <mergeCell ref="C46:C47"/>
    <mergeCell ref="D46:D47"/>
    <mergeCell ref="E46:E47"/>
    <mergeCell ref="A44:A45"/>
    <mergeCell ref="B44:B45"/>
    <mergeCell ref="C44:C45"/>
    <mergeCell ref="D44:D45"/>
  </mergeCells>
  <phoneticPr fontId="10" type="noConversion"/>
  <pageMargins left="0.24305555555555555" right="0.1388888888888889" top="0.51181102362204722" bottom="0.19685039370078741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CCC28-B4E0-4EB6-A92C-5EC3FEFD3514}">
  <dimension ref="A1:J40"/>
  <sheetViews>
    <sheetView view="pageLayout" topLeftCell="A31" zoomScale="120" zoomScaleNormal="100" zoomScalePageLayoutView="120" workbookViewId="0">
      <selection activeCell="C46" sqref="C46"/>
    </sheetView>
  </sheetViews>
  <sheetFormatPr defaultRowHeight="18.75" x14ac:dyDescent="0.3"/>
  <cols>
    <col min="1" max="1" width="5" style="4" customWidth="1"/>
    <col min="2" max="2" width="22" style="37" customWidth="1"/>
    <col min="3" max="3" width="12.625" style="9" customWidth="1"/>
    <col min="4" max="4" width="11" style="9" customWidth="1"/>
    <col min="5" max="5" width="10.625" style="1" customWidth="1"/>
    <col min="6" max="6" width="17" style="1" customWidth="1"/>
    <col min="7" max="7" width="16.75" style="1" customWidth="1"/>
    <col min="8" max="8" width="19.75" style="1" customWidth="1"/>
    <col min="9" max="9" width="20" style="3" customWidth="1"/>
    <col min="10" max="10" width="13.875" customWidth="1"/>
  </cols>
  <sheetData>
    <row r="1" spans="1:9" ht="21" customHeight="1" x14ac:dyDescent="0.2">
      <c r="A1" s="84" t="s">
        <v>306</v>
      </c>
      <c r="B1" s="84"/>
      <c r="C1" s="84"/>
      <c r="D1" s="84"/>
      <c r="E1" s="84"/>
      <c r="F1" s="84"/>
      <c r="G1" s="84"/>
      <c r="H1" s="84"/>
      <c r="I1" s="84"/>
    </row>
    <row r="2" spans="1:9" ht="21" customHeight="1" x14ac:dyDescent="0.2">
      <c r="A2" s="84" t="s">
        <v>13</v>
      </c>
      <c r="B2" s="84"/>
      <c r="C2" s="84"/>
      <c r="D2" s="84"/>
      <c r="E2" s="84"/>
      <c r="F2" s="84"/>
      <c r="G2" s="84"/>
      <c r="H2" s="84"/>
      <c r="I2" s="84"/>
    </row>
    <row r="3" spans="1:9" ht="21" customHeight="1" x14ac:dyDescent="0.2">
      <c r="A3" s="85" t="s">
        <v>307</v>
      </c>
      <c r="B3" s="85"/>
      <c r="C3" s="85"/>
      <c r="D3" s="85"/>
      <c r="E3" s="85"/>
      <c r="F3" s="85"/>
      <c r="G3" s="85"/>
      <c r="H3" s="85"/>
      <c r="I3" s="85"/>
    </row>
    <row r="4" spans="1:9" ht="21.75" customHeight="1" x14ac:dyDescent="0.2">
      <c r="A4" s="86" t="s">
        <v>0</v>
      </c>
      <c r="B4" s="121" t="s">
        <v>1</v>
      </c>
      <c r="C4" s="11" t="s">
        <v>3</v>
      </c>
      <c r="D4" s="12" t="s">
        <v>10</v>
      </c>
      <c r="E4" s="5" t="s">
        <v>2</v>
      </c>
      <c r="F4" s="5" t="s">
        <v>5</v>
      </c>
      <c r="G4" s="5" t="s">
        <v>6</v>
      </c>
      <c r="H4" s="5" t="s">
        <v>8</v>
      </c>
      <c r="I4" s="5" t="s">
        <v>28</v>
      </c>
    </row>
    <row r="5" spans="1:9" ht="18" customHeight="1" x14ac:dyDescent="0.2">
      <c r="A5" s="87"/>
      <c r="B5" s="122"/>
      <c r="C5" s="21" t="s">
        <v>4</v>
      </c>
      <c r="D5" s="22" t="s">
        <v>12</v>
      </c>
      <c r="E5" s="23"/>
      <c r="F5" s="24" t="s">
        <v>11</v>
      </c>
      <c r="G5" s="24" t="s">
        <v>7</v>
      </c>
      <c r="H5" s="24" t="s">
        <v>9</v>
      </c>
      <c r="I5" s="24" t="s">
        <v>29</v>
      </c>
    </row>
    <row r="6" spans="1:9" ht="19.5" customHeight="1" x14ac:dyDescent="0.3">
      <c r="A6" s="78">
        <v>1</v>
      </c>
      <c r="B6" s="101" t="s">
        <v>22</v>
      </c>
      <c r="C6" s="82">
        <v>24300</v>
      </c>
      <c r="D6" s="82">
        <f>C6</f>
        <v>24300</v>
      </c>
      <c r="E6" s="78" t="s">
        <v>14</v>
      </c>
      <c r="F6" s="16" t="s">
        <v>15</v>
      </c>
      <c r="G6" s="17" t="str">
        <f t="shared" ref="G6:G14" si="0">F6</f>
        <v>สหกรณ์การเกษตร</v>
      </c>
      <c r="H6" s="17" t="s">
        <v>20</v>
      </c>
      <c r="I6" s="25" t="s">
        <v>151</v>
      </c>
    </row>
    <row r="7" spans="1:9" ht="19.5" customHeight="1" x14ac:dyDescent="0.3">
      <c r="A7" s="79"/>
      <c r="B7" s="102"/>
      <c r="C7" s="83"/>
      <c r="D7" s="83"/>
      <c r="E7" s="79"/>
      <c r="F7" s="19" t="s">
        <v>16</v>
      </c>
      <c r="G7" s="15" t="str">
        <f t="shared" si="0"/>
        <v>กระนวน จำกัด</v>
      </c>
      <c r="H7" s="15" t="s">
        <v>21</v>
      </c>
      <c r="I7" s="13" t="s">
        <v>308</v>
      </c>
    </row>
    <row r="8" spans="1:9" ht="19.5" customHeight="1" x14ac:dyDescent="0.3">
      <c r="A8" s="78">
        <v>2</v>
      </c>
      <c r="B8" s="101" t="s">
        <v>280</v>
      </c>
      <c r="C8" s="82">
        <v>22534.92</v>
      </c>
      <c r="D8" s="82">
        <f>C8</f>
        <v>22534.92</v>
      </c>
      <c r="E8" s="78" t="s">
        <v>14</v>
      </c>
      <c r="F8" s="16" t="s">
        <v>15</v>
      </c>
      <c r="G8" s="17" t="str">
        <f t="shared" si="0"/>
        <v>สหกรณ์การเกษตร</v>
      </c>
      <c r="H8" s="17" t="s">
        <v>20</v>
      </c>
      <c r="I8" s="25" t="s">
        <v>151</v>
      </c>
    </row>
    <row r="9" spans="1:9" ht="19.5" customHeight="1" x14ac:dyDescent="0.3">
      <c r="A9" s="79"/>
      <c r="B9" s="102"/>
      <c r="C9" s="83"/>
      <c r="D9" s="83"/>
      <c r="E9" s="79"/>
      <c r="F9" s="19" t="s">
        <v>16</v>
      </c>
      <c r="G9" s="15" t="str">
        <f t="shared" si="0"/>
        <v>กระนวน จำกัด</v>
      </c>
      <c r="H9" s="15" t="s">
        <v>21</v>
      </c>
      <c r="I9" s="13" t="s">
        <v>308</v>
      </c>
    </row>
    <row r="10" spans="1:9" ht="19.5" customHeight="1" x14ac:dyDescent="0.3">
      <c r="A10" s="78">
        <v>3</v>
      </c>
      <c r="B10" s="101" t="s">
        <v>23</v>
      </c>
      <c r="C10" s="82">
        <v>3150</v>
      </c>
      <c r="D10" s="82">
        <f t="shared" ref="D10" si="1">C10</f>
        <v>3150</v>
      </c>
      <c r="E10" s="78" t="s">
        <v>14</v>
      </c>
      <c r="F10" s="6" t="s">
        <v>18</v>
      </c>
      <c r="G10" s="17" t="str">
        <f t="shared" si="0"/>
        <v>ห้างหุ้นส่วนจำกัด</v>
      </c>
      <c r="H10" s="17" t="s">
        <v>20</v>
      </c>
      <c r="I10" s="25" t="s">
        <v>309</v>
      </c>
    </row>
    <row r="11" spans="1:9" ht="19.5" customHeight="1" x14ac:dyDescent="0.3">
      <c r="A11" s="79"/>
      <c r="B11" s="102"/>
      <c r="C11" s="83"/>
      <c r="D11" s="83"/>
      <c r="E11" s="79"/>
      <c r="F11" s="10" t="s">
        <v>19</v>
      </c>
      <c r="G11" s="15" t="str">
        <f t="shared" si="0"/>
        <v>น้ำดื่มไผ่วอเตอร์</v>
      </c>
      <c r="H11" s="15" t="s">
        <v>21</v>
      </c>
      <c r="I11" s="13" t="s">
        <v>308</v>
      </c>
    </row>
    <row r="12" spans="1:9" ht="19.5" customHeight="1" x14ac:dyDescent="0.3">
      <c r="A12" s="78">
        <v>4</v>
      </c>
      <c r="B12" s="101" t="s">
        <v>24</v>
      </c>
      <c r="C12" s="82">
        <v>590</v>
      </c>
      <c r="D12" s="82">
        <f t="shared" ref="D12" si="2">C12</f>
        <v>590</v>
      </c>
      <c r="E12" s="18" t="s">
        <v>14</v>
      </c>
      <c r="F12" s="6" t="s">
        <v>18</v>
      </c>
      <c r="G12" s="17" t="str">
        <f t="shared" si="0"/>
        <v>ห้างหุ้นส่วนจำกัด</v>
      </c>
      <c r="H12" s="17" t="s">
        <v>20</v>
      </c>
      <c r="I12" s="25" t="s">
        <v>310</v>
      </c>
    </row>
    <row r="13" spans="1:9" ht="19.5" customHeight="1" x14ac:dyDescent="0.3">
      <c r="A13" s="79"/>
      <c r="B13" s="102"/>
      <c r="C13" s="83"/>
      <c r="D13" s="83"/>
      <c r="E13" s="15"/>
      <c r="F13" s="10" t="s">
        <v>19</v>
      </c>
      <c r="G13" s="15" t="str">
        <f t="shared" si="0"/>
        <v>น้ำดื่มไผ่วอเตอร์</v>
      </c>
      <c r="H13" s="15" t="s">
        <v>21</v>
      </c>
      <c r="I13" s="13" t="s">
        <v>308</v>
      </c>
    </row>
    <row r="14" spans="1:9" ht="19.5" customHeight="1" x14ac:dyDescent="0.3">
      <c r="A14" s="78">
        <v>5</v>
      </c>
      <c r="B14" s="101" t="s">
        <v>113</v>
      </c>
      <c r="C14" s="82">
        <v>12335</v>
      </c>
      <c r="D14" s="82">
        <f t="shared" ref="D14" si="3">C14</f>
        <v>12335</v>
      </c>
      <c r="E14" s="18" t="s">
        <v>14</v>
      </c>
      <c r="F14" s="6" t="s">
        <v>311</v>
      </c>
      <c r="G14" s="17" t="str">
        <f t="shared" si="0"/>
        <v>เจเจโอเอเซอรวิส</v>
      </c>
      <c r="H14" s="17" t="s">
        <v>20</v>
      </c>
      <c r="I14" s="25" t="s">
        <v>314</v>
      </c>
    </row>
    <row r="15" spans="1:9" ht="19.5" customHeight="1" x14ac:dyDescent="0.3">
      <c r="A15" s="79"/>
      <c r="B15" s="102"/>
      <c r="C15" s="83"/>
      <c r="D15" s="83"/>
      <c r="E15" s="15"/>
      <c r="F15" s="19"/>
      <c r="G15" s="15"/>
      <c r="H15" s="15" t="s">
        <v>21</v>
      </c>
      <c r="I15" s="13" t="s">
        <v>313</v>
      </c>
    </row>
    <row r="16" spans="1:9" ht="19.5" customHeight="1" x14ac:dyDescent="0.3">
      <c r="A16" s="78">
        <v>6</v>
      </c>
      <c r="B16" s="101" t="s">
        <v>111</v>
      </c>
      <c r="C16" s="82">
        <v>42080</v>
      </c>
      <c r="D16" s="82">
        <f t="shared" ref="D16" si="4">C16</f>
        <v>42080</v>
      </c>
      <c r="E16" s="78" t="s">
        <v>14</v>
      </c>
      <c r="F16" s="16" t="s">
        <v>311</v>
      </c>
      <c r="G16" s="17" t="str">
        <f t="shared" ref="G16:G26" si="5">F16</f>
        <v>เจเจโอเอเซอรวิส</v>
      </c>
      <c r="H16" s="17" t="s">
        <v>20</v>
      </c>
      <c r="I16" s="25" t="s">
        <v>315</v>
      </c>
    </row>
    <row r="17" spans="1:9" ht="19.5" customHeight="1" x14ac:dyDescent="0.3">
      <c r="A17" s="79"/>
      <c r="B17" s="102"/>
      <c r="C17" s="83"/>
      <c r="D17" s="83"/>
      <c r="E17" s="79"/>
      <c r="F17" s="19"/>
      <c r="G17" s="15"/>
      <c r="H17" s="15" t="s">
        <v>21</v>
      </c>
      <c r="I17" s="13" t="s">
        <v>313</v>
      </c>
    </row>
    <row r="18" spans="1:9" ht="19.5" customHeight="1" x14ac:dyDescent="0.3">
      <c r="A18" s="78">
        <v>7</v>
      </c>
      <c r="B18" s="101" t="s">
        <v>113</v>
      </c>
      <c r="C18" s="82">
        <v>38000</v>
      </c>
      <c r="D18" s="82">
        <f t="shared" ref="D18" si="6">C18</f>
        <v>38000</v>
      </c>
      <c r="E18" s="78" t="s">
        <v>14</v>
      </c>
      <c r="F18" s="16" t="s">
        <v>316</v>
      </c>
      <c r="G18" s="17" t="str">
        <f t="shared" si="5"/>
        <v xml:space="preserve"> รานไอ.ที.เจเจ กรุป</v>
      </c>
      <c r="H18" s="17" t="s">
        <v>20</v>
      </c>
      <c r="I18" s="25" t="s">
        <v>317</v>
      </c>
    </row>
    <row r="19" spans="1:9" ht="19.5" customHeight="1" x14ac:dyDescent="0.3">
      <c r="A19" s="79"/>
      <c r="B19" s="102"/>
      <c r="C19" s="83"/>
      <c r="D19" s="83"/>
      <c r="E19" s="79"/>
      <c r="F19" s="19"/>
      <c r="G19" s="15"/>
      <c r="H19" s="15" t="s">
        <v>21</v>
      </c>
      <c r="I19" s="13" t="s">
        <v>313</v>
      </c>
    </row>
    <row r="20" spans="1:9" ht="19.5" customHeight="1" x14ac:dyDescent="0.3">
      <c r="A20" s="78">
        <v>8</v>
      </c>
      <c r="B20" s="101" t="s">
        <v>113</v>
      </c>
      <c r="C20" s="82">
        <v>38000</v>
      </c>
      <c r="D20" s="82">
        <f t="shared" ref="D20" si="7">C20</f>
        <v>38000</v>
      </c>
      <c r="E20" s="78" t="s">
        <v>14</v>
      </c>
      <c r="F20" s="16" t="s">
        <v>318</v>
      </c>
      <c r="G20" s="17" t="str">
        <f t="shared" si="5"/>
        <v>ร้านไอ.ที.เจเจ กรุ๊ป</v>
      </c>
      <c r="H20" s="17" t="s">
        <v>20</v>
      </c>
      <c r="I20" s="25" t="s">
        <v>319</v>
      </c>
    </row>
    <row r="21" spans="1:9" ht="19.5" customHeight="1" x14ac:dyDescent="0.3">
      <c r="A21" s="79"/>
      <c r="B21" s="102"/>
      <c r="C21" s="83"/>
      <c r="D21" s="83"/>
      <c r="E21" s="79"/>
      <c r="F21" s="19"/>
      <c r="G21" s="15"/>
      <c r="H21" s="15" t="s">
        <v>21</v>
      </c>
      <c r="I21" s="13" t="s">
        <v>313</v>
      </c>
    </row>
    <row r="22" spans="1:9" ht="19.5" customHeight="1" x14ac:dyDescent="0.3">
      <c r="A22" s="78">
        <v>9</v>
      </c>
      <c r="B22" s="101" t="s">
        <v>113</v>
      </c>
      <c r="C22" s="82">
        <v>38000</v>
      </c>
      <c r="D22" s="82">
        <f t="shared" ref="D22" si="8">C22</f>
        <v>38000</v>
      </c>
      <c r="E22" s="78" t="s">
        <v>14</v>
      </c>
      <c r="F22" s="16" t="s">
        <v>318</v>
      </c>
      <c r="G22" s="17" t="str">
        <f t="shared" si="5"/>
        <v>ร้านไอ.ที.เจเจ กรุ๊ป</v>
      </c>
      <c r="H22" s="17" t="s">
        <v>20</v>
      </c>
      <c r="I22" s="25" t="s">
        <v>320</v>
      </c>
    </row>
    <row r="23" spans="1:9" ht="19.5" customHeight="1" x14ac:dyDescent="0.3">
      <c r="A23" s="79"/>
      <c r="B23" s="102"/>
      <c r="C23" s="83"/>
      <c r="D23" s="83"/>
      <c r="E23" s="79"/>
      <c r="F23" s="19"/>
      <c r="G23" s="15"/>
      <c r="H23" s="15" t="s">
        <v>21</v>
      </c>
      <c r="I23" s="13" t="s">
        <v>313</v>
      </c>
    </row>
    <row r="24" spans="1:9" ht="19.5" customHeight="1" x14ac:dyDescent="0.3">
      <c r="A24" s="78">
        <v>10</v>
      </c>
      <c r="B24" s="103" t="s">
        <v>321</v>
      </c>
      <c r="C24" s="82">
        <v>23150</v>
      </c>
      <c r="D24" s="82">
        <f t="shared" ref="D24:D26" si="9">C24</f>
        <v>23150</v>
      </c>
      <c r="E24" s="78" t="s">
        <v>14</v>
      </c>
      <c r="F24" s="16" t="s">
        <v>140</v>
      </c>
      <c r="G24" s="17" t="str">
        <f t="shared" si="5"/>
        <v>เบญจรงค์</v>
      </c>
      <c r="H24" s="17" t="s">
        <v>20</v>
      </c>
      <c r="I24" s="25" t="s">
        <v>322</v>
      </c>
    </row>
    <row r="25" spans="1:9" ht="19.5" customHeight="1" x14ac:dyDescent="0.3">
      <c r="A25" s="79"/>
      <c r="B25" s="104"/>
      <c r="C25" s="83"/>
      <c r="D25" s="83"/>
      <c r="E25" s="79"/>
      <c r="F25" s="19"/>
      <c r="G25" s="15">
        <f t="shared" si="5"/>
        <v>0</v>
      </c>
      <c r="H25" s="15" t="s">
        <v>21</v>
      </c>
      <c r="I25" s="13" t="s">
        <v>323</v>
      </c>
    </row>
    <row r="26" spans="1:9" ht="18.75" customHeight="1" x14ac:dyDescent="0.3">
      <c r="A26" s="78">
        <v>11</v>
      </c>
      <c r="B26" s="101" t="s">
        <v>324</v>
      </c>
      <c r="C26" s="82">
        <v>39250</v>
      </c>
      <c r="D26" s="82">
        <f t="shared" si="9"/>
        <v>39250</v>
      </c>
      <c r="E26" s="78" t="s">
        <v>14</v>
      </c>
      <c r="F26" s="16" t="s">
        <v>127</v>
      </c>
      <c r="G26" s="17" t="str">
        <f t="shared" si="5"/>
        <v>เฉลิมชัย</v>
      </c>
      <c r="H26" s="17" t="s">
        <v>20</v>
      </c>
      <c r="I26" s="25" t="s">
        <v>325</v>
      </c>
    </row>
    <row r="27" spans="1:9" ht="18.75" customHeight="1" x14ac:dyDescent="0.3">
      <c r="A27" s="79"/>
      <c r="B27" s="102"/>
      <c r="C27" s="83"/>
      <c r="D27" s="83"/>
      <c r="E27" s="79"/>
      <c r="F27" s="8"/>
      <c r="G27" s="15"/>
      <c r="H27" s="15" t="s">
        <v>21</v>
      </c>
      <c r="I27" s="13" t="s">
        <v>326</v>
      </c>
    </row>
    <row r="28" spans="1:9" ht="19.5" customHeight="1" x14ac:dyDescent="0.3">
      <c r="A28" s="78">
        <v>12</v>
      </c>
      <c r="B28" s="101" t="s">
        <v>82</v>
      </c>
      <c r="C28" s="82">
        <v>3360</v>
      </c>
      <c r="D28" s="82">
        <f>C28</f>
        <v>3360</v>
      </c>
      <c r="E28" s="78" t="s">
        <v>14</v>
      </c>
      <c r="F28" s="16" t="s">
        <v>83</v>
      </c>
      <c r="G28" s="17" t="str">
        <f>F28</f>
        <v>สายธารทองวัสดุก่อสร้าง</v>
      </c>
      <c r="H28" s="17" t="s">
        <v>20</v>
      </c>
      <c r="I28" s="25" t="s">
        <v>327</v>
      </c>
    </row>
    <row r="29" spans="1:9" ht="19.5" customHeight="1" x14ac:dyDescent="0.3">
      <c r="A29" s="79"/>
      <c r="B29" s="102"/>
      <c r="C29" s="83"/>
      <c r="D29" s="83"/>
      <c r="E29" s="79"/>
      <c r="F29" s="19"/>
      <c r="G29" s="15"/>
      <c r="H29" s="15" t="s">
        <v>21</v>
      </c>
      <c r="I29" s="13" t="s">
        <v>328</v>
      </c>
    </row>
    <row r="30" spans="1:9" ht="19.5" customHeight="1" x14ac:dyDescent="0.3">
      <c r="A30" s="78">
        <v>13</v>
      </c>
      <c r="B30" s="101" t="s">
        <v>119</v>
      </c>
      <c r="C30" s="82">
        <v>10350</v>
      </c>
      <c r="D30" s="82">
        <f t="shared" ref="D30" si="10">C30</f>
        <v>10350</v>
      </c>
      <c r="E30" s="78" t="s">
        <v>14</v>
      </c>
      <c r="F30" s="16" t="s">
        <v>123</v>
      </c>
      <c r="G30" s="17" t="str">
        <f t="shared" ref="G30:G34" si="11">F30</f>
        <v>อู่.ตึ๋งเซอร์วิส</v>
      </c>
      <c r="H30" s="17" t="s">
        <v>20</v>
      </c>
      <c r="I30" s="25" t="s">
        <v>330</v>
      </c>
    </row>
    <row r="31" spans="1:9" ht="19.5" customHeight="1" x14ac:dyDescent="0.3">
      <c r="A31" s="79"/>
      <c r="B31" s="102"/>
      <c r="C31" s="83"/>
      <c r="D31" s="83"/>
      <c r="E31" s="79"/>
      <c r="F31" s="10"/>
      <c r="G31" s="15"/>
      <c r="H31" s="15" t="s">
        <v>21</v>
      </c>
      <c r="I31" s="13" t="s">
        <v>323</v>
      </c>
    </row>
    <row r="32" spans="1:9" ht="19.5" customHeight="1" x14ac:dyDescent="0.3">
      <c r="A32" s="78">
        <v>14</v>
      </c>
      <c r="B32" s="101" t="s">
        <v>302</v>
      </c>
      <c r="C32" s="82">
        <v>11235</v>
      </c>
      <c r="D32" s="82">
        <f t="shared" ref="D32" si="12">C32</f>
        <v>11235</v>
      </c>
      <c r="E32" s="78" t="s">
        <v>14</v>
      </c>
      <c r="F32" s="32" t="s">
        <v>303</v>
      </c>
      <c r="G32" s="17" t="str">
        <f t="shared" si="11"/>
        <v>บริษัท โค้วยู่ฮะมอเตอร์</v>
      </c>
      <c r="H32" s="17" t="s">
        <v>20</v>
      </c>
      <c r="I32" s="25" t="s">
        <v>312</v>
      </c>
    </row>
    <row r="33" spans="1:10" ht="19.5" customHeight="1" x14ac:dyDescent="0.3">
      <c r="A33" s="79"/>
      <c r="B33" s="102"/>
      <c r="C33" s="83"/>
      <c r="D33" s="83"/>
      <c r="E33" s="79"/>
      <c r="F33" s="10" t="s">
        <v>72</v>
      </c>
      <c r="G33" s="15" t="str">
        <f t="shared" si="11"/>
        <v>จำกัด</v>
      </c>
      <c r="H33" s="15" t="s">
        <v>21</v>
      </c>
      <c r="I33" s="13" t="s">
        <v>323</v>
      </c>
    </row>
    <row r="34" spans="1:10" ht="19.5" customHeight="1" x14ac:dyDescent="0.3">
      <c r="A34" s="78">
        <v>15</v>
      </c>
      <c r="B34" s="101" t="s">
        <v>331</v>
      </c>
      <c r="C34" s="82">
        <v>98000</v>
      </c>
      <c r="D34" s="82">
        <f t="shared" ref="D34" si="13">C34</f>
        <v>98000</v>
      </c>
      <c r="E34" s="78" t="s">
        <v>14</v>
      </c>
      <c r="F34" s="20" t="s">
        <v>332</v>
      </c>
      <c r="G34" s="17" t="str">
        <f t="shared" si="11"/>
        <v>ร้านเพชรบาดาล</v>
      </c>
      <c r="H34" s="17" t="s">
        <v>20</v>
      </c>
      <c r="I34" s="25" t="s">
        <v>333</v>
      </c>
    </row>
    <row r="35" spans="1:10" ht="19.5" customHeight="1" x14ac:dyDescent="0.3">
      <c r="A35" s="79"/>
      <c r="B35" s="102"/>
      <c r="C35" s="83"/>
      <c r="D35" s="83"/>
      <c r="E35" s="79"/>
      <c r="F35" s="19"/>
      <c r="G35" s="15"/>
      <c r="H35" s="15" t="s">
        <v>21</v>
      </c>
      <c r="I35" s="13" t="s">
        <v>334</v>
      </c>
    </row>
    <row r="36" spans="1:10" ht="19.5" customHeight="1" x14ac:dyDescent="0.3">
      <c r="A36" s="78">
        <v>16</v>
      </c>
      <c r="B36" s="101" t="s">
        <v>335</v>
      </c>
      <c r="C36" s="82">
        <v>98000</v>
      </c>
      <c r="D36" s="82">
        <f t="shared" ref="D36" si="14">C36</f>
        <v>98000</v>
      </c>
      <c r="E36" s="78" t="s">
        <v>14</v>
      </c>
      <c r="F36" s="16" t="s">
        <v>332</v>
      </c>
      <c r="G36" s="17" t="str">
        <f t="shared" ref="G36:G38" si="15">F36</f>
        <v>ร้านเพชรบาดาล</v>
      </c>
      <c r="H36" s="17" t="s">
        <v>20</v>
      </c>
      <c r="I36" s="25" t="s">
        <v>336</v>
      </c>
    </row>
    <row r="37" spans="1:10" ht="19.5" customHeight="1" x14ac:dyDescent="0.3">
      <c r="A37" s="79"/>
      <c r="B37" s="102"/>
      <c r="C37" s="83"/>
      <c r="D37" s="83"/>
      <c r="E37" s="79"/>
      <c r="F37" s="19"/>
      <c r="G37" s="15"/>
      <c r="H37" s="15" t="s">
        <v>21</v>
      </c>
      <c r="I37" s="13" t="s">
        <v>334</v>
      </c>
    </row>
    <row r="38" spans="1:10" ht="19.5" customHeight="1" x14ac:dyDescent="0.3">
      <c r="A38" s="78">
        <v>17</v>
      </c>
      <c r="B38" s="101" t="s">
        <v>338</v>
      </c>
      <c r="C38" s="82">
        <v>98000</v>
      </c>
      <c r="D38" s="82">
        <f t="shared" ref="D38" si="16">C38</f>
        <v>98000</v>
      </c>
      <c r="E38" s="78" t="s">
        <v>14</v>
      </c>
      <c r="F38" s="16" t="s">
        <v>332</v>
      </c>
      <c r="G38" s="17" t="str">
        <f t="shared" si="15"/>
        <v>ร้านเพชรบาดาล</v>
      </c>
      <c r="H38" s="17" t="s">
        <v>20</v>
      </c>
      <c r="I38" s="25" t="s">
        <v>337</v>
      </c>
      <c r="J38">
        <v>17</v>
      </c>
    </row>
    <row r="39" spans="1:10" ht="19.5" customHeight="1" x14ac:dyDescent="0.3">
      <c r="A39" s="79"/>
      <c r="B39" s="102"/>
      <c r="C39" s="83"/>
      <c r="D39" s="83"/>
      <c r="E39" s="79"/>
      <c r="F39" s="19"/>
      <c r="G39" s="15"/>
      <c r="H39" s="15" t="s">
        <v>21</v>
      </c>
      <c r="I39" s="13" t="s">
        <v>334</v>
      </c>
      <c r="J39" s="64">
        <f>SUM(C6:C39)</f>
        <v>600334.91999999993</v>
      </c>
    </row>
    <row r="40" spans="1:10" ht="19.5" customHeight="1" x14ac:dyDescent="0.3">
      <c r="A40" s="16"/>
      <c r="B40" s="46"/>
      <c r="C40" s="35"/>
      <c r="D40" s="35"/>
      <c r="E40" s="16"/>
      <c r="F40" s="16"/>
      <c r="G40" s="16"/>
      <c r="H40" s="16"/>
    </row>
  </sheetData>
  <mergeCells count="88">
    <mergeCell ref="A26:A27"/>
    <mergeCell ref="B26:B27"/>
    <mergeCell ref="C26:C27"/>
    <mergeCell ref="D26:D27"/>
    <mergeCell ref="E26:E27"/>
    <mergeCell ref="A24:A25"/>
    <mergeCell ref="B24:B25"/>
    <mergeCell ref="C24:C25"/>
    <mergeCell ref="D24:D25"/>
    <mergeCell ref="E24:E25"/>
    <mergeCell ref="E18:E19"/>
    <mergeCell ref="A16:A17"/>
    <mergeCell ref="B16:B17"/>
    <mergeCell ref="C16:C17"/>
    <mergeCell ref="D16:D17"/>
    <mergeCell ref="E16:E17"/>
    <mergeCell ref="A18:A19"/>
    <mergeCell ref="B18:B19"/>
    <mergeCell ref="C18:C19"/>
    <mergeCell ref="D18:D19"/>
    <mergeCell ref="A22:A23"/>
    <mergeCell ref="B22:B23"/>
    <mergeCell ref="C22:C23"/>
    <mergeCell ref="D22:D23"/>
    <mergeCell ref="E22:E23"/>
    <mergeCell ref="A20:A21"/>
    <mergeCell ref="B20:B21"/>
    <mergeCell ref="C20:C21"/>
    <mergeCell ref="D20:D21"/>
    <mergeCell ref="E20:E21"/>
    <mergeCell ref="A1:I1"/>
    <mergeCell ref="A2:I2"/>
    <mergeCell ref="A3:I3"/>
    <mergeCell ref="A4:A5"/>
    <mergeCell ref="B4:B5"/>
    <mergeCell ref="A10:A11"/>
    <mergeCell ref="A8:A9"/>
    <mergeCell ref="B10:B11"/>
    <mergeCell ref="C10:C11"/>
    <mergeCell ref="D10:D11"/>
    <mergeCell ref="E10:E11"/>
    <mergeCell ref="B8:B9"/>
    <mergeCell ref="C8:C9"/>
    <mergeCell ref="D8:D9"/>
    <mergeCell ref="E8:E9"/>
    <mergeCell ref="A28:A29"/>
    <mergeCell ref="B28:B29"/>
    <mergeCell ref="C28:C29"/>
    <mergeCell ref="D28:D29"/>
    <mergeCell ref="E28:E29"/>
    <mergeCell ref="A6:A7"/>
    <mergeCell ref="B6:B7"/>
    <mergeCell ref="C6:C7"/>
    <mergeCell ref="D6:D7"/>
    <mergeCell ref="E6:E7"/>
    <mergeCell ref="A14:A15"/>
    <mergeCell ref="B14:B15"/>
    <mergeCell ref="C14:C15"/>
    <mergeCell ref="D14:D15"/>
    <mergeCell ref="A12:A13"/>
    <mergeCell ref="B12:B13"/>
    <mergeCell ref="C12:C13"/>
    <mergeCell ref="D12:D13"/>
    <mergeCell ref="A32:A33"/>
    <mergeCell ref="B32:B33"/>
    <mergeCell ref="C32:C33"/>
    <mergeCell ref="D32:D33"/>
    <mergeCell ref="E32:E33"/>
    <mergeCell ref="A30:A31"/>
    <mergeCell ref="B30:B31"/>
    <mergeCell ref="C30:C31"/>
    <mergeCell ref="D30:D31"/>
    <mergeCell ref="E30:E31"/>
    <mergeCell ref="A36:A37"/>
    <mergeCell ref="B36:B37"/>
    <mergeCell ref="C36:C37"/>
    <mergeCell ref="D36:D37"/>
    <mergeCell ref="E36:E37"/>
    <mergeCell ref="A34:A35"/>
    <mergeCell ref="B34:B35"/>
    <mergeCell ref="C34:C35"/>
    <mergeCell ref="D34:D35"/>
    <mergeCell ref="E34:E35"/>
    <mergeCell ref="A38:A39"/>
    <mergeCell ref="B38:B39"/>
    <mergeCell ref="C38:C39"/>
    <mergeCell ref="D38:D39"/>
    <mergeCell ref="E38:E39"/>
  </mergeCells>
  <phoneticPr fontId="10" type="noConversion"/>
  <pageMargins left="0.24305555555555555" right="0.1388888888888889" top="0.51181102362204722" bottom="0.19685039370078741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12</vt:i4>
      </vt:variant>
    </vt:vector>
  </HeadingPairs>
  <TitlesOfParts>
    <vt:vector size="25" baseType="lpstr">
      <vt:lpstr>รายงานสรุป</vt:lpstr>
      <vt:lpstr>ต.ค. 67 </vt:lpstr>
      <vt:lpstr>พ.ย. 67</vt:lpstr>
      <vt:lpstr>ธ.ค. 67</vt:lpstr>
      <vt:lpstr>ม.ค. 68</vt:lpstr>
      <vt:lpstr>ก.พ. 68</vt:lpstr>
      <vt:lpstr>มี.ค. 68</vt:lpstr>
      <vt:lpstr>เม.ย. 68</vt:lpstr>
      <vt:lpstr>พ.ค. 68</vt:lpstr>
      <vt:lpstr>มิ.ย. 68</vt:lpstr>
      <vt:lpstr>ก.ค. 68</vt:lpstr>
      <vt:lpstr>ส.ค. 68</vt:lpstr>
      <vt:lpstr>ก.ย. 68</vt:lpstr>
      <vt:lpstr>'ก.ค. 68'!Print_Titles</vt:lpstr>
      <vt:lpstr>'ก.พ. 68'!Print_Titles</vt:lpstr>
      <vt:lpstr>'ก.ย. 68'!Print_Titles</vt:lpstr>
      <vt:lpstr>'ต.ค. 67 '!Print_Titles</vt:lpstr>
      <vt:lpstr>'ธ.ค. 67'!Print_Titles</vt:lpstr>
      <vt:lpstr>'พ.ค. 68'!Print_Titles</vt:lpstr>
      <vt:lpstr>'พ.ย. 67'!Print_Titles</vt:lpstr>
      <vt:lpstr>'ม.ค. 68'!Print_Titles</vt:lpstr>
      <vt:lpstr>'มิ.ย. 68'!Print_Titles</vt:lpstr>
      <vt:lpstr>'มี.ค. 68'!Print_Titles</vt:lpstr>
      <vt:lpstr>'เม.ย. 68'!Print_Titles</vt:lpstr>
      <vt:lpstr>'ส.ค.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2026-05-01T04:19:47Z</cp:lastPrinted>
  <dcterms:created xsi:type="dcterms:W3CDTF">2026-04-27T05:45:30Z</dcterms:created>
  <dcterms:modified xsi:type="dcterms:W3CDTF">2026-05-08T03:17:27Z</dcterms:modified>
</cp:coreProperties>
</file>